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/>
  <mc:AlternateContent xmlns:mc="http://schemas.openxmlformats.org/markup-compatibility/2006">
    <mc:Choice Requires="x15">
      <x15ac:absPath xmlns:x15ac="http://schemas.microsoft.com/office/spreadsheetml/2010/11/ac" url="/Volumes/GoogleDrive/My Drive/Camping Business/Camper research ebook/Downloadable guides/"/>
    </mc:Choice>
  </mc:AlternateContent>
  <xr:revisionPtr revIDLastSave="0" documentId="13_ncr:1_{2B749F45-EC9B-E54F-B9B7-291981D8C3B6}" xr6:coauthVersionLast="47" xr6:coauthVersionMax="47" xr10:uidLastSave="{00000000-0000-0000-0000-000000000000}"/>
  <bookViews>
    <workbookView xWindow="0" yWindow="460" windowWidth="67200" windowHeight="26700" xr2:uid="{00000000-000D-0000-FFFF-FFFF00000000}"/>
  </bookViews>
  <sheets>
    <sheet name="Travel Trailer Guide" sheetId="1" r:id="rId1"/>
  </sheets>
  <definedNames>
    <definedName name="_xlnm._FilterDatabase" localSheetId="0" hidden="1">'Travel Trailer Guide'!$B$3:$L$97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5" roundtripDataSignature="AMtx7mjSUSE4MmNRy59h7lsjoD4ibXyVjA=="/>
    </ext>
  </extLst>
</workbook>
</file>

<file path=xl/calcChain.xml><?xml version="1.0" encoding="utf-8"?>
<calcChain xmlns="http://schemas.openxmlformats.org/spreadsheetml/2006/main">
  <c r="F97" i="1" l="1"/>
  <c r="F96" i="1"/>
  <c r="F95" i="1"/>
  <c r="F94" i="1"/>
  <c r="F93" i="1"/>
  <c r="F92" i="1"/>
  <c r="F91" i="1"/>
</calcChain>
</file>

<file path=xl/sharedStrings.xml><?xml version="1.0" encoding="utf-8"?>
<sst xmlns="http://schemas.openxmlformats.org/spreadsheetml/2006/main" count="542" uniqueCount="245">
  <si>
    <t>Outdoors Made Simple Travel Trailer Guide</t>
  </si>
  <si>
    <t>Please do not reproduce, share or copy this guide without permission of the author</t>
  </si>
  <si>
    <t>Brand and Model</t>
  </si>
  <si>
    <t>Summary</t>
  </si>
  <si>
    <t>Notes</t>
  </si>
  <si>
    <t>Type of Camper</t>
  </si>
  <si>
    <t>GVWR</t>
  </si>
  <si>
    <t>Dry Weight</t>
  </si>
  <si>
    <t>Sleeps</t>
  </si>
  <si>
    <t>Bunk beds</t>
  </si>
  <si>
    <t>Price</t>
  </si>
  <si>
    <t>Fits in a Garage</t>
  </si>
  <si>
    <t xml:space="preserve">Bathroom  </t>
  </si>
  <si>
    <t>Airstream Bambi 16RB</t>
  </si>
  <si>
    <t>Airstream Bambi 16RB sleeps 4 with a 3500lbs GVWR and a Toilet/shower combo</t>
  </si>
  <si>
    <t>Travel Trailer</t>
  </si>
  <si>
    <t>N</t>
  </si>
  <si>
    <t>Toilet/shower combo</t>
  </si>
  <si>
    <t>Airstream Bambi 19CB</t>
  </si>
  <si>
    <t>Airstream Bambi 19CB sleeps 4 with a 5000lbs GVWR and a Separate shower and toilet</t>
  </si>
  <si>
    <t>Separate shower and toilet</t>
  </si>
  <si>
    <t>Airstream Bambi 20FB</t>
  </si>
  <si>
    <t>Airstream Bambi 20FB sleeps 4 with a 5000lbs GVWR and a Separate shower and toilet</t>
  </si>
  <si>
    <t>Airstream Basecamp 16</t>
  </si>
  <si>
    <t>Airstream Basecamp 16 sleeps 2 with a 3500lbs GVWR and a Toilet/shower combo</t>
  </si>
  <si>
    <t>Airstream Basecamp 20</t>
  </si>
  <si>
    <t>Airstream Basecamp 20 sleeps 4 with a 4300lbs GVWR and a Toilet/shower combo</t>
  </si>
  <si>
    <t>Airstream Caravel 16RB</t>
  </si>
  <si>
    <t>Airstream Caravel 16RB sleeps 4 with a 4300lbs GVWR and a Toilet/shower combo</t>
  </si>
  <si>
    <t>Alto F1743</t>
  </si>
  <si>
    <t>Alto F1743 sleeps 3 or 4 with a 2700lbs GVWR and a Toilet/shower combo</t>
  </si>
  <si>
    <t>bunk beds</t>
  </si>
  <si>
    <t>$43,629 (CAD)</t>
  </si>
  <si>
    <t>Alto R1723</t>
  </si>
  <si>
    <t>Alto R1723 sleeps 3 or 4 with a 2700lbs GVWR and a Toilet/shower combo</t>
  </si>
  <si>
    <t>Tear Drop Camper</t>
  </si>
  <si>
    <t>$47,619 (CAD)</t>
  </si>
  <si>
    <t>Y</t>
  </si>
  <si>
    <t>Alto R1713</t>
  </si>
  <si>
    <t>Alto R1713 sleeps 3 or 4 with a 2700lbs GVWR and a Flush Toilet/Outdoor Shower</t>
  </si>
  <si>
    <t>$46,119 (CAD)</t>
  </si>
  <si>
    <t>Flush Toilet/Outdoor Shower</t>
  </si>
  <si>
    <t>Alto F2114</t>
  </si>
  <si>
    <t>Alto F2114 sleeps 4 with a 3500lbs GVWR and a Toilet/shower combo</t>
  </si>
  <si>
    <t>$50,659 (CAD)</t>
  </si>
  <si>
    <t>Alto A2124</t>
  </si>
  <si>
    <t>Alto A2124 sleeps 4 with a 3718lbs GVWR and a Toilet/shower combo</t>
  </si>
  <si>
    <t>$56,739 (CAD)</t>
  </si>
  <si>
    <t>Alto F2414</t>
  </si>
  <si>
    <t>Alto F2414 sleeps 4 with a 4300lbs GVWR and a Separate shower and toilet</t>
  </si>
  <si>
    <t>$57,159 (CAD)</t>
  </si>
  <si>
    <t>Armadillo Backpack</t>
  </si>
  <si>
    <t>Armadillo Backpack sleeps 4 with a 2700lbs GVWR and a Non-Flush Toilet, Outdoor shower</t>
  </si>
  <si>
    <t>$32,900 (CAD)</t>
  </si>
  <si>
    <t>Non-Flush Toilet, Outdoor shower</t>
  </si>
  <si>
    <t>Armadillo Armadillo</t>
  </si>
  <si>
    <t>Armadillo Armadillo sleeps 4 with a 2700lbs GVWR and a Portable Toilet</t>
  </si>
  <si>
    <t>$29,900 (CAD)</t>
  </si>
  <si>
    <t>Portable Toilet</t>
  </si>
  <si>
    <t>Braxton Creek Bushwhacker Plus 17 BH</t>
  </si>
  <si>
    <t>Braxton Creek Bushwhacker Plus 17 BH sleeps 3-4, bunk option with a 3320lbs GVWR and a Toilet/shower combo</t>
  </si>
  <si>
    <t>Casita Spirit or Heritage 16 deluxe</t>
  </si>
  <si>
    <t>Casita Spirit or Heritage 16 deluxe sleeps 4 with a &lt;3500 GVWR and a Toilet/shower combo</t>
  </si>
  <si>
    <t>not listed</t>
  </si>
  <si>
    <t>Coachmen  Apex Nano 185BH</t>
  </si>
  <si>
    <t>Coachmen  Apex Nano 185BH sleeps 4 with a 4700lbs GVWR and a Separate shower and toilet</t>
  </si>
  <si>
    <t>Coachmen  Clipper 16CFB</t>
  </si>
  <si>
    <t>Coachmen  Clipper 16CFB sleeps 3 with a 3863lbs GVWR and a Separate shower and toilet</t>
  </si>
  <si>
    <t>Coachmen  Viking 12.0 TD XL</t>
  </si>
  <si>
    <t>Coachmen  Viking 12.0 TD XL sleeps 3 with a 3720lbs GVWR and a Non-Flush Toilet, Outdoor shower</t>
  </si>
  <si>
    <t>Coachmen  Viking  2405ST</t>
  </si>
  <si>
    <t>Coachmen  Viking  2405ST sleeps 6 with a 3241lbs GVWR and a Bathroom package</t>
  </si>
  <si>
    <t>Pop up Camper</t>
  </si>
  <si>
    <t>Bathroom package</t>
  </si>
  <si>
    <t>Forest River Flagstaff, hard side T12RBST</t>
  </si>
  <si>
    <t>Forest River Flagstaff, hard side T12RBST sleeps 4 with a 3284lbs GVWR and a no toilet or shower</t>
  </si>
  <si>
    <t>A-line</t>
  </si>
  <si>
    <t>no toilet or shower</t>
  </si>
  <si>
    <t>Forest River Flagstaff, hardside T21DMHW</t>
  </si>
  <si>
    <t>Forest River Flagstaff, hardside T21DMHW sleeps 3 with a 3353lbs GVWR and a Toilet/shower combo</t>
  </si>
  <si>
    <t>Forest River Flagstaff Limited Series Pop Up</t>
  </si>
  <si>
    <t>Forest River Flagstaff Limited Series Pop Up sleeps 6 with a 3225lbs GVWR and a unclear</t>
  </si>
  <si>
    <t>unclear</t>
  </si>
  <si>
    <t>Forest River Flagstaff MAC series 425M</t>
  </si>
  <si>
    <t>Forest River Flagstaff MAC series 425M sleeps 6 with a 3295lbs GVWR and a Portable Toilet</t>
  </si>
  <si>
    <t>Forest River Flagstaff HighWall 27KS</t>
  </si>
  <si>
    <t>Forest River Flagstaff HighWall 27KS sleeps 6 with a 3880lbs GVWR and a Toilet/shower combo</t>
  </si>
  <si>
    <t>Forest River Flagstaff, tent camper sports enthusiast package</t>
  </si>
  <si>
    <t>Forest River Flagstaff, tent camper sports enthusiast package sleeps 6 with a 3794lbs GVWR and a Toilet/shower combo</t>
  </si>
  <si>
    <t>Forest River Rpod</t>
  </si>
  <si>
    <t>Forest River Rpod sleeps 3 with a 3840lbs GVWR and a Toilet/shower combo</t>
  </si>
  <si>
    <t>Forest River Evo 177 Series</t>
  </si>
  <si>
    <t>Forest River Evo 177 Series sleeps 6 with a 4293lbs GVWR and a Separate shower and toilet</t>
  </si>
  <si>
    <t>Forest River GeoPro G19 series</t>
  </si>
  <si>
    <t>Forest River GeoPro G19 series sleeps 4 with a 4311lbs GVWR and a Separate shower and toilet</t>
  </si>
  <si>
    <t>Forest River NoBoundaries 16 series</t>
  </si>
  <si>
    <t>Forest River NoBoundaries 16 series sleeps 4 with a 4760lbs GVWR and a Separate shower and toilet</t>
  </si>
  <si>
    <t>Forest River Wolfpup 16 series</t>
  </si>
  <si>
    <t>Forest River Wolfpup 16 series sleeps 4 with a 4657lbs GVWR and a Separate shower and toilet</t>
  </si>
  <si>
    <t>Happier Camper Traveler</t>
  </si>
  <si>
    <t>Happier Camper Traveler sleeps 4 with a 3500lbs GVWR and a toilet/shower combo</t>
  </si>
  <si>
    <t>toilet/shower combo</t>
  </si>
  <si>
    <t>Helio Travel Trailers Helio O4</t>
  </si>
  <si>
    <t>Helio Travel Trailers Helio O4 sleeps 4 with a 2000lbs GVWR and a Portable Toilet</t>
  </si>
  <si>
    <t>Helio Travel Trailers Helio O3</t>
  </si>
  <si>
    <t>Helio Travel Trailers Helio O3 sleeps 3 with a 2000lbs GVWR and a Flush Toilet/Outdoor Shower</t>
  </si>
  <si>
    <t>Holiday House 18RB</t>
  </si>
  <si>
    <t>Holiday House 18RB sleeps 4 with a 4645lbs GVWR and a Separate shower and toilet</t>
  </si>
  <si>
    <t>Jayco Jay flight SLX 7 145RB</t>
  </si>
  <si>
    <t>Jayco Jay flight SLX 7 145RB sleeps 3 with a 3200lbs GVWR and a Separate shower and toilet</t>
  </si>
  <si>
    <t>Jayco Jay flight SLX 7 154BH</t>
  </si>
  <si>
    <t>Jayco Jay flight SLX 7 154BH sleeps 4 with a 3450lbs GVWR and a Separate shower and toilet</t>
  </si>
  <si>
    <t>Jayco Jay Feather X17Z</t>
  </si>
  <si>
    <t>Jayco Jay Feather X17Z sleeps 6 with a 3950lbs GVWR and a Separate shower and toilet</t>
  </si>
  <si>
    <t>KZ Sportsmen classic SE130RBSE</t>
  </si>
  <si>
    <t>KZ Sportsmen classic SE130RBSE sleeps 3 with a 2800lbs GVWR and a Separate shower and toilet</t>
  </si>
  <si>
    <t>KZ Escape E160RBT</t>
  </si>
  <si>
    <t>KZ Escape E160RBT sleeps 4 with a 3500lbs GVWR and a Separate shower and toilet</t>
  </si>
  <si>
    <t>Hybrid</t>
  </si>
  <si>
    <t>KZ Escape E17 Hatch</t>
  </si>
  <si>
    <t>KZ Escape E17 Hatch sleeps 4 with a 4000lbs GVWR and a Separate Shower and Toilet</t>
  </si>
  <si>
    <t>Toy Hauler</t>
  </si>
  <si>
    <t>Separate Shower and Toilet</t>
  </si>
  <si>
    <t>KZ Sportsmen Classic 180BH</t>
  </si>
  <si>
    <t>KZ Sportsmen Classic 180BH sleeps 5 with a 3500lbs GVWR and a Separate Shower and Toilet</t>
  </si>
  <si>
    <t>KZ Sportsmen classic 160RBT</t>
  </si>
  <si>
    <t>KZ Sportsmen classic 160RBT sleeps 6 with a 3500 GVWR and a Separate Shower and Toilet</t>
  </si>
  <si>
    <t>KZ Sportsmen Classic 180RBT</t>
  </si>
  <si>
    <t>KZ Sportsmen Classic 180RBT sleeps 8 with a 4500 GVWR and a Separate Shower and Toilet</t>
  </si>
  <si>
    <t>Lance 1575</t>
  </si>
  <si>
    <t>Lance 1575 sleeps 4 with a 3700 GVWR and a Separate shower and toilet</t>
  </si>
  <si>
    <t>Lance 1475</t>
  </si>
  <si>
    <t>Lance 1475 sleeps 3 with a 3700 GVWR and a Separate shower and toilet</t>
  </si>
  <si>
    <t>Little Guy Mini Max</t>
  </si>
  <si>
    <t>Little Guy Mini Max sleeps 2 with a 3500 GVWR and a toilet/shower combo</t>
  </si>
  <si>
    <t>Little Guy Max</t>
  </si>
  <si>
    <t>Little Guy Max sleeps 4 with a 4000 GVWR and a toilet/shower combo</t>
  </si>
  <si>
    <t>nuCamp Tab400</t>
  </si>
  <si>
    <t>nuCamp Tab400 sleeps 3 with a 3800 GVWR and a toilet/shower combo</t>
  </si>
  <si>
    <t>Oliver Legacy Elite</t>
  </si>
  <si>
    <t>Oliver Legacy Elite sleeps 3 with a 5000 GVWR and a toilet/shower combo</t>
  </si>
  <si>
    <t>Opus OP 2</t>
  </si>
  <si>
    <t>Opus OP 2 sleeps 4 with a 4400 GVWR and a Non-Flush Toilet, Outdoor shower</t>
  </si>
  <si>
    <t>Opus OP 4</t>
  </si>
  <si>
    <t>Opus OP 4 sleeps 4 with a 2870 GVWR and a Portable Toilet</t>
  </si>
  <si>
    <t>Palomino Puma Ultralight 16 series</t>
  </si>
  <si>
    <t>Palomino Puma Ultralight 16 series sleeps 4 with a 3870lbs GVWR and a Separate Shower and Toilet</t>
  </si>
  <si>
    <t>separate shower and toilet</t>
  </si>
  <si>
    <t>Palomino Revolve EV3</t>
  </si>
  <si>
    <t>Palomino Revolve EV3 sleeps 4 with a 4950lbs GVWR and a Separate Shower and Toilet</t>
  </si>
  <si>
    <t>Prolite Escape</t>
  </si>
  <si>
    <t>Prolite Escape sleeps up to 5! with a 1995lbs dry weight and a Toilet/Shower Combo</t>
  </si>
  <si>
    <t>$31,345 (CAD)</t>
  </si>
  <si>
    <t>Prolite Profile</t>
  </si>
  <si>
    <t>Prolite Profile sleeps 4 with a 1685lbs dry weight and a Separate Shower and Toilet</t>
  </si>
  <si>
    <t>Prolite 12V</t>
  </si>
  <si>
    <t>Prolite 12V sleeps 3 with a 950lbs dry weight and a Toilet/Shower Combo</t>
  </si>
  <si>
    <t>$24,875 (CAD)</t>
  </si>
  <si>
    <t>No Toilet or Shower</t>
  </si>
  <si>
    <t>Prolite Cool</t>
  </si>
  <si>
    <t>Prolite Cool sleeps 4 with a 995lbs dry weight and a Toilet/Shower Combo</t>
  </si>
  <si>
    <t>$19,940 (CAD)</t>
  </si>
  <si>
    <t>Prolite Mini</t>
  </si>
  <si>
    <t>Prolite Mini sleeps 4 with a 1150lbs dry weight and a Toilet/Shower Combo</t>
  </si>
  <si>
    <t>$25,095 (CAD)</t>
  </si>
  <si>
    <t>Prolite Lounge</t>
  </si>
  <si>
    <t>Prolite Lounge sleeps 3 with a 1485lbs dry weight and a Toilet/Shower Combo</t>
  </si>
  <si>
    <t>$30,765 (CAD)</t>
  </si>
  <si>
    <t>Toilet/Shower Combo</t>
  </si>
  <si>
    <t>Prolite E-volt</t>
  </si>
  <si>
    <t>Prolite E-volt sleeps 3 with a 1990lbs dry weight and a Toilet/Shower Combo</t>
  </si>
  <si>
    <t>$37,750 (CAD)</t>
  </si>
  <si>
    <t>Prolite Classic</t>
  </si>
  <si>
    <t>Prolite Classic sleeps 3 with a 2470lbs dry weight and a Toilet/Shower Combo</t>
  </si>
  <si>
    <t>$35,900 (CAD)</t>
  </si>
  <si>
    <t>Prolite Max</t>
  </si>
  <si>
    <t>Prolite Max sleeps 44322 with a 2950lbs dry weight and a Toilet/Shower Combo</t>
  </si>
  <si>
    <t>$41,780 (CAD)</t>
  </si>
  <si>
    <t>Riverside Retro 166</t>
  </si>
  <si>
    <t>Riverside Retro 166 sleeps 3 with a 3500 GVWR and a toilet/shower combo</t>
  </si>
  <si>
    <t>Scamp 13</t>
  </si>
  <si>
    <t>Scamp 13 sleeps 4 with a 2200 GVWR and a Non-Flush Toilet/Outdoor Shower</t>
  </si>
  <si>
    <t>Non-Flush Toilet/Outdoor Shower</t>
  </si>
  <si>
    <t>Scamp 16</t>
  </si>
  <si>
    <t>Scamp 16 sleeps 4 with a 3500 GVWR and a Toilet/shower combo</t>
  </si>
  <si>
    <t>Sunset Park Sun Ray 149</t>
  </si>
  <si>
    <t>Sunset Park Sun Ray 149 sleeps 3 with a 3500 GVWR and a Toilet/Shower Combo</t>
  </si>
  <si>
    <t>Sunset Park Sun-Lite 16BH or 18RB</t>
  </si>
  <si>
    <t>Sunset Park Sun-Lite 16BH or 18RB sleeps 3-4, bunk option with a 3500lbs GVWR and a Separate Shower and Toilet</t>
  </si>
  <si>
    <t>Sylvansports  Vast</t>
  </si>
  <si>
    <t>Sylvansports  Vast sleeps 4 with a 5000 GVWR and a Separate Shower and Toilet</t>
  </si>
  <si>
    <t>Sylvansports  GO camping trailer</t>
  </si>
  <si>
    <t>Sylvansports  GO camping trailer sleeps 4 with a 1650 GVWR and a No toilet or shower</t>
  </si>
  <si>
    <t>No toilet or shower</t>
  </si>
  <si>
    <t>Taxa Outdoors Cricket</t>
  </si>
  <si>
    <t>Taxa Outdoors Cricket sleeps 2 adults, 2 kids with a 2700 GVWR and a Non-Flush Toilet/Outdoor Shower</t>
  </si>
  <si>
    <t>2 adults, 2 kids</t>
  </si>
  <si>
    <t>Taxa Outdoors Mantis</t>
  </si>
  <si>
    <t>Taxa Outdoors Mantis sleeps 4 with a 4200 GVWR and a Wet bath with cassette toilet</t>
  </si>
  <si>
    <t>Wet bath with cassette toilet</t>
  </si>
  <si>
    <t>Taylor Coach 14' Codester</t>
  </si>
  <si>
    <t>Taylor Coach 14' Codester sleeps 4 with a 2600 GVWR and a toilet/shower combo</t>
  </si>
  <si>
    <t>Taylor Coach 16' Codester Side Door</t>
  </si>
  <si>
    <t>Taylor Coach 16' Codester Side Door sleeps 5 with a 3000 GVWR and a toilet/shower combo</t>
  </si>
  <si>
    <t>Taylor Coach 17' Nik-Nat Side door</t>
  </si>
  <si>
    <t>Taylor Coach 17' Nik-Nat Side door sleeps 6 with a 3300 GVWR and a toilet/shower combo</t>
  </si>
  <si>
    <t>Taylor Coach 19' Side Door</t>
  </si>
  <si>
    <t>Taylor Coach 19' Side Door sleeps 6 with a 3500 GVWR and a toilet/shower combo</t>
  </si>
  <si>
    <t>Taylor Coach 21" Side Door</t>
  </si>
  <si>
    <t>Taylor Coach 21" Side Door sleeps 6 with a 4000 GVWR and a toilet/shower combo</t>
  </si>
  <si>
    <t>TrailManor 2518 Series</t>
  </si>
  <si>
    <t>TrailManor 2518 Series sleeps 6 with a 3300 GVWR and a Wet bath with cassette toilet</t>
  </si>
  <si>
    <t>Travel Lite RV Rove Lite</t>
  </si>
  <si>
    <t>Travel Lite RV Rove Lite sleeps 4 with a 2500 GVWR and a toilet/shower combo</t>
  </si>
  <si>
    <t>Intech Sol Horizon</t>
  </si>
  <si>
    <t>Intech Sol Horizon sleeps 4 with a 4000 GVWR and a Toilet/Shower Combo</t>
  </si>
  <si>
    <t>Escape 17A</t>
  </si>
  <si>
    <t>Escape 17A sleeps 4 with a 4000lbs GVWR and a No Toilet/Exterior Shower</t>
  </si>
  <si>
    <t>No Toilet/Exterior Shower</t>
  </si>
  <si>
    <t>Escape 17B</t>
  </si>
  <si>
    <t>Escape 17B sleeps 4 with a 4000lbs GVWR and a Toilet/Shower Combo</t>
  </si>
  <si>
    <t>Escape E19</t>
  </si>
  <si>
    <t>Escape E19 sleeps 5 with a 5000lbs GVWR and a Toilet/Shower Combo</t>
  </si>
  <si>
    <t>Escape E21C</t>
  </si>
  <si>
    <t>Escape E21C sleeps 5 with a 5000lbs GVWR and a Toilet/Shower Combo</t>
  </si>
  <si>
    <t>Escape E21NE</t>
  </si>
  <si>
    <t>Escape E21NE sleeps 5 with a 5000lbs GVWR and a Toilet/Shower Combo</t>
  </si>
  <si>
    <t>Bigfoot 25B17</t>
  </si>
  <si>
    <t>Bigfoot 25B17 sleeps 3 with a 4300lbs GVWR and a Toilet/Shower Combo</t>
  </si>
  <si>
    <t>Keystone Crossfire 1650EX</t>
  </si>
  <si>
    <t>Keystone Crossfire 1650EX sleeps 8 with a 4700lbs GVWR and a Separate Shower and Toilet</t>
  </si>
  <si>
    <t>Keystone Crossfire 1700BH</t>
  </si>
  <si>
    <t>Keystone Crossfire 1700BH sleeps 6 with a 4700lbs GVWR and a Separate Shower and Toilet</t>
  </si>
  <si>
    <t>Keystone Crossfire 1800RB</t>
  </si>
  <si>
    <t>Keystone Crossfire 1800RB sleeps 4 with a 4400lbs GVWR and a Separate Shower and Toilet</t>
  </si>
  <si>
    <t>Keystone Crossfire 1850RB</t>
  </si>
  <si>
    <t>Keystone Crossfire 1850RB sleeps 4 with a 4700lbs GVWR and a Separate Shower and Toilet</t>
  </si>
  <si>
    <t>Keystone Crossfire 1900RD</t>
  </si>
  <si>
    <t>Keystone Crossfire 1900RD sleeps 4 with a 4700lbs GVWR and a Separate Shower and Toilet</t>
  </si>
  <si>
    <t>Gulfstream Lite Series</t>
  </si>
  <si>
    <t xml:space="preserve">Gulfstream Lite Series sleeps 5 with a 3850 GVWR and a </t>
  </si>
  <si>
    <t>Gulfstream Vintage Cruiser Series</t>
  </si>
  <si>
    <t xml:space="preserve">Gulfstream Vintage Cruiser Series sleeps 3 with a 3980 GVWR and a </t>
  </si>
  <si>
    <t>Gulfstream SVT Series</t>
  </si>
  <si>
    <t xml:space="preserve">Gulfstream SVT Series sleeps 5 with a 4033 GVWR and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</si>
</sst>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m\-d"/>
    <numFmt numFmtId="166" formatCode="&quot;$&quot;#,##0.00"/>
  </numFmts>
  <fonts count="9" x14ac:knownFonts="1">
    <font>
      <sz val="10"/>
      <color rgb="FF000000"/>
      <name val="Arial"/>
    </font>
    <font>
      <sz val="24"/>
      <color rgb="FF000000"/>
      <name val="Arial"/>
    </font>
    <font>
      <sz val="10"/>
      <name val="Arial"/>
    </font>
    <font>
      <b/>
      <sz val="12"/>
      <color rgb="FF000000"/>
      <name val="Arial"/>
    </font>
    <font>
      <b/>
      <sz val="12"/>
      <color theme="1"/>
      <name val="Arial"/>
    </font>
    <font>
      <sz val="12"/>
      <color rgb="FF000000"/>
      <name val="Arial"/>
    </font>
    <font>
      <sz val="12"/>
      <color theme="1"/>
      <name val="Arial"/>
    </font>
    <font>
      <sz val="12"/>
      <color rgb="FF1E1E1E"/>
      <name val="Arial"/>
    </font>
    <font>
      <u/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0" fillId="2" borderId="4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wrapText="1"/>
    </xf>
    <xf numFmtId="0" fontId="5" fillId="0" borderId="9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6" fillId="0" borderId="9" xfId="0" applyFont="1" applyBorder="1" applyAlignment="1">
      <alignment horizontal="right" wrapText="1"/>
    </xf>
    <xf numFmtId="164" fontId="6" fillId="0" borderId="9" xfId="0" applyNumberFormat="1" applyFont="1" applyBorder="1" applyAlignment="1">
      <alignment horizontal="right" wrapText="1"/>
    </xf>
    <xf numFmtId="0" fontId="7" fillId="3" borderId="9" xfId="0" applyFont="1" applyFill="1" applyBorder="1" applyAlignment="1">
      <alignment wrapText="1"/>
    </xf>
    <xf numFmtId="165" fontId="6" fillId="0" borderId="9" xfId="0" applyNumberFormat="1" applyFont="1" applyBorder="1" applyAlignment="1">
      <alignment horizontal="right" wrapText="1"/>
    </xf>
    <xf numFmtId="3" fontId="6" fillId="0" borderId="9" xfId="0" applyNumberFormat="1" applyFont="1" applyBorder="1" applyAlignment="1">
      <alignment horizontal="right" wrapText="1"/>
    </xf>
    <xf numFmtId="0" fontId="8" fillId="0" borderId="9" xfId="0" applyFont="1" applyBorder="1" applyAlignment="1">
      <alignment wrapText="1"/>
    </xf>
    <xf numFmtId="166" fontId="6" fillId="0" borderId="9" xfId="0" applyNumberFormat="1" applyFont="1" applyBorder="1" applyAlignment="1">
      <alignment horizontal="right" wrapText="1"/>
    </xf>
    <xf numFmtId="0" fontId="6" fillId="0" borderId="9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0" fillId="2" borderId="5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97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baseColWidth="10" defaultColWidth="14.5" defaultRowHeight="15" customHeight="1" x14ac:dyDescent="0.15"/>
  <cols>
    <col min="1" max="1" width="7.6640625" customWidth="1"/>
    <col min="2" max="2" width="37.6640625" customWidth="1"/>
    <col min="3" max="3" width="123.6640625" customWidth="1"/>
    <col min="4" max="4" width="83.1640625" customWidth="1"/>
    <col min="5" max="5" width="22" customWidth="1"/>
    <col min="10" max="10" width="19.33203125" customWidth="1"/>
    <col min="11" max="11" width="21.1640625" customWidth="1"/>
    <col min="12" max="12" width="44.33203125" customWidth="1"/>
  </cols>
  <sheetData>
    <row r="1" spans="1:12" ht="36.75" customHeight="1" x14ac:dyDescent="0.3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</row>
    <row r="2" spans="1:12" ht="13" x14ac:dyDescent="0.15">
      <c r="A2" s="1"/>
      <c r="B2" s="20" t="s">
        <v>1</v>
      </c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5.75" customHeight="1" x14ac:dyDescent="0.2">
      <c r="A3" s="2"/>
      <c r="B3" s="2" t="s">
        <v>2</v>
      </c>
      <c r="C3" s="3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5" t="s">
        <v>10</v>
      </c>
      <c r="K3" s="4" t="s">
        <v>11</v>
      </c>
      <c r="L3" s="4" t="s">
        <v>12</v>
      </c>
    </row>
    <row r="4" spans="1:12" ht="15.75" customHeight="1" x14ac:dyDescent="0.2">
      <c r="A4" s="6"/>
      <c r="B4" s="6" t="s">
        <v>13</v>
      </c>
      <c r="C4" s="7" t="s">
        <v>14</v>
      </c>
      <c r="D4" s="8"/>
      <c r="E4" s="8" t="s">
        <v>15</v>
      </c>
      <c r="F4" s="9">
        <v>3500</v>
      </c>
      <c r="G4" s="9">
        <v>3000</v>
      </c>
      <c r="H4" s="9">
        <v>4</v>
      </c>
      <c r="I4" s="9"/>
      <c r="J4" s="10">
        <v>51400</v>
      </c>
      <c r="K4" s="7" t="s">
        <v>16</v>
      </c>
      <c r="L4" s="7" t="s">
        <v>17</v>
      </c>
    </row>
    <row r="5" spans="1:12" ht="15.75" customHeight="1" x14ac:dyDescent="0.2">
      <c r="A5" s="6"/>
      <c r="B5" s="6" t="s">
        <v>18</v>
      </c>
      <c r="C5" s="7" t="s">
        <v>19</v>
      </c>
      <c r="D5" s="8"/>
      <c r="E5" s="8" t="s">
        <v>15</v>
      </c>
      <c r="F5" s="9">
        <v>5000</v>
      </c>
      <c r="G5" s="9">
        <v>3650</v>
      </c>
      <c r="H5" s="9">
        <v>4</v>
      </c>
      <c r="I5" s="9"/>
      <c r="J5" s="10">
        <v>54500</v>
      </c>
      <c r="K5" s="7" t="s">
        <v>16</v>
      </c>
      <c r="L5" s="7" t="s">
        <v>20</v>
      </c>
    </row>
    <row r="6" spans="1:12" ht="15.75" customHeight="1" x14ac:dyDescent="0.2">
      <c r="A6" s="6"/>
      <c r="B6" s="6" t="s">
        <v>21</v>
      </c>
      <c r="C6" s="7" t="s">
        <v>22</v>
      </c>
      <c r="D6" s="7"/>
      <c r="E6" s="8" t="s">
        <v>15</v>
      </c>
      <c r="F6" s="9">
        <v>5000</v>
      </c>
      <c r="G6" s="9">
        <v>4000</v>
      </c>
      <c r="H6" s="9">
        <v>4</v>
      </c>
      <c r="I6" s="9"/>
      <c r="J6" s="10">
        <v>57600</v>
      </c>
      <c r="K6" s="7" t="s">
        <v>16</v>
      </c>
      <c r="L6" s="7" t="s">
        <v>20</v>
      </c>
    </row>
    <row r="7" spans="1:12" ht="15.75" customHeight="1" x14ac:dyDescent="0.2">
      <c r="A7" s="6"/>
      <c r="B7" s="6" t="s">
        <v>23</v>
      </c>
      <c r="C7" s="7" t="s">
        <v>24</v>
      </c>
      <c r="D7" s="11"/>
      <c r="E7" s="8" t="s">
        <v>15</v>
      </c>
      <c r="F7" s="9">
        <v>3500</v>
      </c>
      <c r="G7" s="9">
        <v>3000</v>
      </c>
      <c r="H7" s="9">
        <v>2</v>
      </c>
      <c r="I7" s="9"/>
      <c r="J7" s="10">
        <v>39100</v>
      </c>
      <c r="K7" s="7" t="s">
        <v>16</v>
      </c>
      <c r="L7" s="7" t="s">
        <v>17</v>
      </c>
    </row>
    <row r="8" spans="1:12" ht="15.75" customHeight="1" x14ac:dyDescent="0.2">
      <c r="A8" s="6"/>
      <c r="B8" s="6" t="s">
        <v>25</v>
      </c>
      <c r="C8" s="7" t="s">
        <v>26</v>
      </c>
      <c r="D8" s="11"/>
      <c r="E8" s="8" t="s">
        <v>15</v>
      </c>
      <c r="F8" s="9">
        <v>4300</v>
      </c>
      <c r="G8" s="9">
        <v>3400</v>
      </c>
      <c r="H8" s="9">
        <v>4</v>
      </c>
      <c r="I8" s="9"/>
      <c r="J8" s="10">
        <v>45900</v>
      </c>
      <c r="K8" s="7" t="s">
        <v>16</v>
      </c>
      <c r="L8" s="7" t="s">
        <v>17</v>
      </c>
    </row>
    <row r="9" spans="1:12" ht="15.75" customHeight="1" x14ac:dyDescent="0.2">
      <c r="A9" s="6"/>
      <c r="B9" s="6" t="s">
        <v>27</v>
      </c>
      <c r="C9" s="7" t="s">
        <v>28</v>
      </c>
      <c r="D9" s="7"/>
      <c r="E9" s="8" t="s">
        <v>15</v>
      </c>
      <c r="F9" s="9">
        <v>4300</v>
      </c>
      <c r="G9" s="9">
        <v>3500</v>
      </c>
      <c r="H9" s="9">
        <v>4</v>
      </c>
      <c r="I9" s="9"/>
      <c r="J9" s="10">
        <v>64000</v>
      </c>
      <c r="K9" s="7" t="s">
        <v>16</v>
      </c>
      <c r="L9" s="7" t="s">
        <v>17</v>
      </c>
    </row>
    <row r="10" spans="1:12" ht="15.75" customHeight="1" x14ac:dyDescent="0.2">
      <c r="A10" s="6"/>
      <c r="B10" s="6" t="s">
        <v>29</v>
      </c>
      <c r="C10" s="7" t="s">
        <v>30</v>
      </c>
      <c r="D10" s="7"/>
      <c r="E10" s="8" t="s">
        <v>15</v>
      </c>
      <c r="F10" s="9">
        <v>2700</v>
      </c>
      <c r="G10" s="9">
        <v>1765</v>
      </c>
      <c r="H10" s="12">
        <v>44259</v>
      </c>
      <c r="I10" s="9" t="s">
        <v>31</v>
      </c>
      <c r="J10" s="10" t="s">
        <v>32</v>
      </c>
      <c r="K10" s="7" t="s">
        <v>16</v>
      </c>
      <c r="L10" s="7" t="s">
        <v>17</v>
      </c>
    </row>
    <row r="11" spans="1:12" ht="15.75" customHeight="1" x14ac:dyDescent="0.2">
      <c r="A11" s="6"/>
      <c r="B11" s="6" t="s">
        <v>33</v>
      </c>
      <c r="C11" s="7" t="s">
        <v>34</v>
      </c>
      <c r="D11" s="7"/>
      <c r="E11" s="7" t="s">
        <v>35</v>
      </c>
      <c r="F11" s="9">
        <v>2700</v>
      </c>
      <c r="G11" s="9">
        <v>1867</v>
      </c>
      <c r="H11" s="12">
        <v>44259</v>
      </c>
      <c r="I11" s="9" t="s">
        <v>31</v>
      </c>
      <c r="J11" s="10" t="s">
        <v>36</v>
      </c>
      <c r="K11" s="7" t="s">
        <v>37</v>
      </c>
      <c r="L11" s="7" t="s">
        <v>17</v>
      </c>
    </row>
    <row r="12" spans="1:12" ht="15.75" customHeight="1" x14ac:dyDescent="0.2">
      <c r="A12" s="6"/>
      <c r="B12" s="6" t="s">
        <v>38</v>
      </c>
      <c r="C12" s="7" t="s">
        <v>39</v>
      </c>
      <c r="D12" s="7"/>
      <c r="E12" s="7" t="s">
        <v>35</v>
      </c>
      <c r="F12" s="9">
        <v>2700</v>
      </c>
      <c r="G12" s="9">
        <v>1825</v>
      </c>
      <c r="H12" s="12">
        <v>44259</v>
      </c>
      <c r="I12" s="9" t="s">
        <v>31</v>
      </c>
      <c r="J12" s="10" t="s">
        <v>40</v>
      </c>
      <c r="K12" s="7" t="s">
        <v>37</v>
      </c>
      <c r="L12" s="7" t="s">
        <v>41</v>
      </c>
    </row>
    <row r="13" spans="1:12" ht="15.75" customHeight="1" x14ac:dyDescent="0.2">
      <c r="A13" s="6"/>
      <c r="B13" s="6" t="s">
        <v>42</v>
      </c>
      <c r="C13" s="7" t="s">
        <v>43</v>
      </c>
      <c r="D13" s="7"/>
      <c r="E13" s="8" t="s">
        <v>15</v>
      </c>
      <c r="F13" s="9">
        <v>3500</v>
      </c>
      <c r="G13" s="9">
        <v>2368</v>
      </c>
      <c r="H13" s="9">
        <v>4</v>
      </c>
      <c r="I13" s="9"/>
      <c r="J13" s="10" t="s">
        <v>44</v>
      </c>
      <c r="K13" s="7" t="s">
        <v>16</v>
      </c>
      <c r="L13" s="7" t="s">
        <v>17</v>
      </c>
    </row>
    <row r="14" spans="1:12" ht="15.75" customHeight="1" x14ac:dyDescent="0.2">
      <c r="A14" s="6"/>
      <c r="B14" s="6" t="s">
        <v>45</v>
      </c>
      <c r="C14" s="7" t="s">
        <v>46</v>
      </c>
      <c r="D14" s="7"/>
      <c r="E14" s="8" t="s">
        <v>15</v>
      </c>
      <c r="F14" s="9">
        <v>3718</v>
      </c>
      <c r="G14" s="9">
        <v>2568</v>
      </c>
      <c r="H14" s="9">
        <v>4</v>
      </c>
      <c r="I14" s="9"/>
      <c r="J14" s="10" t="s">
        <v>47</v>
      </c>
      <c r="K14" s="7" t="s">
        <v>16</v>
      </c>
      <c r="L14" s="7" t="s">
        <v>17</v>
      </c>
    </row>
    <row r="15" spans="1:12" ht="15.75" customHeight="1" x14ac:dyDescent="0.2">
      <c r="A15" s="6"/>
      <c r="B15" s="6" t="s">
        <v>48</v>
      </c>
      <c r="C15" s="7" t="s">
        <v>49</v>
      </c>
      <c r="D15" s="7"/>
      <c r="E15" s="8" t="s">
        <v>15</v>
      </c>
      <c r="F15" s="9">
        <v>4300</v>
      </c>
      <c r="G15" s="9">
        <v>2850</v>
      </c>
      <c r="H15" s="9">
        <v>4</v>
      </c>
      <c r="I15" s="9"/>
      <c r="J15" s="10" t="s">
        <v>50</v>
      </c>
      <c r="K15" s="7" t="s">
        <v>16</v>
      </c>
      <c r="L15" s="7" t="s">
        <v>20</v>
      </c>
    </row>
    <row r="16" spans="1:12" ht="15.75" customHeight="1" x14ac:dyDescent="0.2">
      <c r="A16" s="6"/>
      <c r="B16" s="6" t="s">
        <v>51</v>
      </c>
      <c r="C16" s="7" t="s">
        <v>52</v>
      </c>
      <c r="D16" s="7"/>
      <c r="E16" s="8" t="s">
        <v>15</v>
      </c>
      <c r="F16" s="13">
        <v>2700</v>
      </c>
      <c r="G16" s="13">
        <v>1800</v>
      </c>
      <c r="H16" s="9">
        <v>4</v>
      </c>
      <c r="I16" s="9" t="s">
        <v>31</v>
      </c>
      <c r="J16" s="10" t="s">
        <v>53</v>
      </c>
      <c r="K16" s="7" t="s">
        <v>16</v>
      </c>
      <c r="L16" s="7" t="s">
        <v>54</v>
      </c>
    </row>
    <row r="17" spans="1:12" ht="15.75" customHeight="1" x14ac:dyDescent="0.2">
      <c r="A17" s="6"/>
      <c r="B17" s="6" t="s">
        <v>55</v>
      </c>
      <c r="C17" s="7" t="s">
        <v>56</v>
      </c>
      <c r="D17" s="7"/>
      <c r="E17" s="8" t="s">
        <v>15</v>
      </c>
      <c r="F17" s="13">
        <v>2700</v>
      </c>
      <c r="G17" s="13">
        <v>1800</v>
      </c>
      <c r="H17" s="9">
        <v>4</v>
      </c>
      <c r="I17" s="9" t="s">
        <v>31</v>
      </c>
      <c r="J17" s="10" t="s">
        <v>57</v>
      </c>
      <c r="K17" s="7" t="s">
        <v>16</v>
      </c>
      <c r="L17" s="7" t="s">
        <v>58</v>
      </c>
    </row>
    <row r="18" spans="1:12" ht="15.75" customHeight="1" x14ac:dyDescent="0.2">
      <c r="A18" s="6"/>
      <c r="B18" s="6" t="s">
        <v>59</v>
      </c>
      <c r="C18" s="7" t="s">
        <v>60</v>
      </c>
      <c r="D18" s="7"/>
      <c r="E18" s="8" t="s">
        <v>15</v>
      </c>
      <c r="F18" s="9">
        <v>3320</v>
      </c>
      <c r="G18" s="9">
        <v>2360</v>
      </c>
      <c r="H18" s="12">
        <v>44259</v>
      </c>
      <c r="I18" s="9" t="s">
        <v>31</v>
      </c>
      <c r="J18" s="10"/>
      <c r="K18" s="7" t="s">
        <v>16</v>
      </c>
      <c r="L18" s="7" t="s">
        <v>17</v>
      </c>
    </row>
    <row r="19" spans="1:12" ht="15.75" customHeight="1" x14ac:dyDescent="0.2">
      <c r="A19" s="6"/>
      <c r="B19" s="6" t="s">
        <v>61</v>
      </c>
      <c r="C19" s="7" t="s">
        <v>62</v>
      </c>
      <c r="D19" s="7"/>
      <c r="E19" s="8" t="s">
        <v>15</v>
      </c>
      <c r="F19" s="9" t="s">
        <v>63</v>
      </c>
      <c r="G19" s="13">
        <v>2185</v>
      </c>
      <c r="H19" s="9">
        <v>4</v>
      </c>
      <c r="I19" s="9" t="s">
        <v>31</v>
      </c>
      <c r="J19" s="10"/>
      <c r="K19" s="7" t="s">
        <v>16</v>
      </c>
      <c r="L19" s="7" t="s">
        <v>17</v>
      </c>
    </row>
    <row r="20" spans="1:12" ht="15.75" customHeight="1" x14ac:dyDescent="0.2">
      <c r="A20" s="6"/>
      <c r="B20" s="6" t="s">
        <v>64</v>
      </c>
      <c r="C20" s="7" t="s">
        <v>65</v>
      </c>
      <c r="D20" s="7"/>
      <c r="E20" s="8" t="s">
        <v>15</v>
      </c>
      <c r="F20" s="9">
        <v>4700</v>
      </c>
      <c r="G20" s="9">
        <v>3406</v>
      </c>
      <c r="H20" s="9">
        <v>4</v>
      </c>
      <c r="I20" s="9" t="s">
        <v>31</v>
      </c>
      <c r="J20" s="10"/>
      <c r="K20" s="7" t="s">
        <v>16</v>
      </c>
      <c r="L20" s="7" t="s">
        <v>20</v>
      </c>
    </row>
    <row r="21" spans="1:12" ht="15.75" customHeight="1" x14ac:dyDescent="0.2">
      <c r="A21" s="6"/>
      <c r="B21" s="6" t="s">
        <v>66</v>
      </c>
      <c r="C21" s="7" t="s">
        <v>67</v>
      </c>
      <c r="D21" s="7"/>
      <c r="E21" s="8" t="s">
        <v>15</v>
      </c>
      <c r="F21" s="9">
        <v>3863</v>
      </c>
      <c r="G21" s="9">
        <v>2783</v>
      </c>
      <c r="H21" s="9">
        <v>3</v>
      </c>
      <c r="I21" s="9"/>
      <c r="J21" s="10"/>
      <c r="K21" s="7" t="s">
        <v>16</v>
      </c>
      <c r="L21" s="7" t="s">
        <v>20</v>
      </c>
    </row>
    <row r="22" spans="1:12" ht="15.75" customHeight="1" x14ac:dyDescent="0.2">
      <c r="A22" s="6"/>
      <c r="B22" s="6" t="s">
        <v>68</v>
      </c>
      <c r="C22" s="7" t="s">
        <v>69</v>
      </c>
      <c r="D22" s="7"/>
      <c r="E22" s="7" t="s">
        <v>35</v>
      </c>
      <c r="F22" s="9">
        <v>3720</v>
      </c>
      <c r="G22" s="9">
        <v>2147</v>
      </c>
      <c r="H22" s="9">
        <v>3</v>
      </c>
      <c r="I22" s="9"/>
      <c r="J22" s="10"/>
      <c r="K22" s="7" t="s">
        <v>16</v>
      </c>
      <c r="L22" s="7" t="s">
        <v>54</v>
      </c>
    </row>
    <row r="23" spans="1:12" ht="15.75" customHeight="1" x14ac:dyDescent="0.2">
      <c r="A23" s="6"/>
      <c r="B23" s="6" t="s">
        <v>70</v>
      </c>
      <c r="C23" s="7" t="s">
        <v>71</v>
      </c>
      <c r="D23" s="7"/>
      <c r="E23" s="7" t="s">
        <v>72</v>
      </c>
      <c r="F23" s="9">
        <v>3241</v>
      </c>
      <c r="G23" s="9">
        <v>2396</v>
      </c>
      <c r="H23" s="9">
        <v>6</v>
      </c>
      <c r="I23" s="9"/>
      <c r="J23" s="10"/>
      <c r="K23" s="7" t="s">
        <v>16</v>
      </c>
      <c r="L23" s="7" t="s">
        <v>73</v>
      </c>
    </row>
    <row r="24" spans="1:12" ht="15.75" customHeight="1" x14ac:dyDescent="0.2">
      <c r="A24" s="6"/>
      <c r="B24" s="6" t="s">
        <v>74</v>
      </c>
      <c r="C24" s="7" t="s">
        <v>75</v>
      </c>
      <c r="D24" s="7"/>
      <c r="E24" s="7" t="s">
        <v>76</v>
      </c>
      <c r="F24" s="9">
        <v>3284</v>
      </c>
      <c r="G24" s="9">
        <v>2120</v>
      </c>
      <c r="H24" s="9">
        <v>4</v>
      </c>
      <c r="I24" s="9"/>
      <c r="J24" s="10"/>
      <c r="K24" s="14" t="s">
        <v>37</v>
      </c>
      <c r="L24" s="7" t="s">
        <v>77</v>
      </c>
    </row>
    <row r="25" spans="1:12" ht="15.75" customHeight="1" x14ac:dyDescent="0.2">
      <c r="A25" s="6"/>
      <c r="B25" s="6" t="s">
        <v>78</v>
      </c>
      <c r="C25" s="7" t="s">
        <v>79</v>
      </c>
      <c r="D25" s="7"/>
      <c r="E25" s="7" t="s">
        <v>76</v>
      </c>
      <c r="F25" s="9">
        <v>3353</v>
      </c>
      <c r="G25" s="9">
        <v>2700</v>
      </c>
      <c r="H25" s="9">
        <v>3</v>
      </c>
      <c r="I25" s="9"/>
      <c r="J25" s="10"/>
      <c r="K25" s="14" t="s">
        <v>37</v>
      </c>
      <c r="L25" s="7" t="s">
        <v>17</v>
      </c>
    </row>
    <row r="26" spans="1:12" ht="15.75" customHeight="1" x14ac:dyDescent="0.2">
      <c r="A26" s="6"/>
      <c r="B26" s="6" t="s">
        <v>80</v>
      </c>
      <c r="C26" s="7" t="s">
        <v>81</v>
      </c>
      <c r="D26" s="7"/>
      <c r="E26" s="7" t="s">
        <v>72</v>
      </c>
      <c r="F26" s="9">
        <v>3225</v>
      </c>
      <c r="G26" s="9">
        <v>2049</v>
      </c>
      <c r="H26" s="9">
        <v>6</v>
      </c>
      <c r="I26" s="9"/>
      <c r="J26" s="10"/>
      <c r="K26" s="14" t="s">
        <v>37</v>
      </c>
      <c r="L26" s="7" t="s">
        <v>82</v>
      </c>
    </row>
    <row r="27" spans="1:12" ht="15.75" customHeight="1" x14ac:dyDescent="0.2">
      <c r="A27" s="6"/>
      <c r="B27" s="6" t="s">
        <v>83</v>
      </c>
      <c r="C27" s="7" t="s">
        <v>84</v>
      </c>
      <c r="D27" s="7"/>
      <c r="E27" s="7" t="s">
        <v>72</v>
      </c>
      <c r="F27" s="9">
        <v>3295</v>
      </c>
      <c r="G27" s="9">
        <v>2654</v>
      </c>
      <c r="H27" s="9">
        <v>6</v>
      </c>
      <c r="I27" s="9"/>
      <c r="J27" s="10"/>
      <c r="K27" s="7" t="s">
        <v>37</v>
      </c>
      <c r="L27" s="7" t="s">
        <v>58</v>
      </c>
    </row>
    <row r="28" spans="1:12" ht="15.75" customHeight="1" x14ac:dyDescent="0.2">
      <c r="A28" s="6"/>
      <c r="B28" s="6" t="s">
        <v>85</v>
      </c>
      <c r="C28" s="7" t="s">
        <v>86</v>
      </c>
      <c r="D28" s="7"/>
      <c r="E28" s="7" t="s">
        <v>72</v>
      </c>
      <c r="F28" s="9">
        <v>3880</v>
      </c>
      <c r="G28" s="9">
        <v>3334</v>
      </c>
      <c r="H28" s="9">
        <v>6</v>
      </c>
      <c r="I28" s="9"/>
      <c r="J28" s="10"/>
      <c r="K28" s="7" t="s">
        <v>37</v>
      </c>
      <c r="L28" s="7" t="s">
        <v>17</v>
      </c>
    </row>
    <row r="29" spans="1:12" ht="15.75" customHeight="1" x14ac:dyDescent="0.2">
      <c r="A29" s="6"/>
      <c r="B29" s="6" t="s">
        <v>87</v>
      </c>
      <c r="C29" s="7" t="s">
        <v>88</v>
      </c>
      <c r="D29" s="7"/>
      <c r="E29" s="7" t="s">
        <v>72</v>
      </c>
      <c r="F29" s="9">
        <v>3794</v>
      </c>
      <c r="G29" s="9">
        <v>2933</v>
      </c>
      <c r="H29" s="9">
        <v>6</v>
      </c>
      <c r="I29" s="9"/>
      <c r="J29" s="10"/>
      <c r="K29" s="7" t="s">
        <v>37</v>
      </c>
      <c r="L29" s="7" t="s">
        <v>17</v>
      </c>
    </row>
    <row r="30" spans="1:12" ht="15.75" customHeight="1" x14ac:dyDescent="0.2">
      <c r="A30" s="6"/>
      <c r="B30" s="6" t="s">
        <v>89</v>
      </c>
      <c r="C30" s="7" t="s">
        <v>90</v>
      </c>
      <c r="D30" s="7"/>
      <c r="E30" s="8" t="s">
        <v>15</v>
      </c>
      <c r="F30" s="9">
        <v>3840</v>
      </c>
      <c r="G30" s="9">
        <v>2714</v>
      </c>
      <c r="H30" s="9">
        <v>3</v>
      </c>
      <c r="I30" s="9" t="s">
        <v>31</v>
      </c>
      <c r="J30" s="10"/>
      <c r="K30" s="7" t="s">
        <v>16</v>
      </c>
      <c r="L30" s="7" t="s">
        <v>17</v>
      </c>
    </row>
    <row r="31" spans="1:12" ht="15.75" customHeight="1" x14ac:dyDescent="0.2">
      <c r="A31" s="6"/>
      <c r="B31" s="6" t="s">
        <v>91</v>
      </c>
      <c r="C31" s="7" t="s">
        <v>92</v>
      </c>
      <c r="D31" s="7"/>
      <c r="E31" s="8" t="s">
        <v>15</v>
      </c>
      <c r="F31" s="9">
        <v>4293</v>
      </c>
      <c r="G31" s="9">
        <v>3194</v>
      </c>
      <c r="H31" s="9">
        <v>6</v>
      </c>
      <c r="I31" s="9" t="s">
        <v>31</v>
      </c>
      <c r="J31" s="10"/>
      <c r="K31" s="7" t="s">
        <v>16</v>
      </c>
      <c r="L31" s="7" t="s">
        <v>20</v>
      </c>
    </row>
    <row r="32" spans="1:12" ht="17" x14ac:dyDescent="0.2">
      <c r="A32" s="6"/>
      <c r="B32" s="6" t="s">
        <v>93</v>
      </c>
      <c r="C32" s="7" t="s">
        <v>94</v>
      </c>
      <c r="D32" s="7"/>
      <c r="E32" s="8" t="s">
        <v>15</v>
      </c>
      <c r="F32" s="9">
        <v>4311</v>
      </c>
      <c r="G32" s="9">
        <v>3178</v>
      </c>
      <c r="H32" s="9">
        <v>4</v>
      </c>
      <c r="I32" s="9" t="s">
        <v>31</v>
      </c>
      <c r="J32" s="10"/>
      <c r="K32" s="7" t="s">
        <v>16</v>
      </c>
      <c r="L32" s="7" t="s">
        <v>20</v>
      </c>
    </row>
    <row r="33" spans="1:12" ht="15.75" customHeight="1" x14ac:dyDescent="0.2">
      <c r="A33" s="6"/>
      <c r="B33" s="6" t="s">
        <v>95</v>
      </c>
      <c r="C33" s="7" t="s">
        <v>96</v>
      </c>
      <c r="D33" s="7"/>
      <c r="E33" s="8" t="s">
        <v>15</v>
      </c>
      <c r="F33" s="9">
        <v>4760</v>
      </c>
      <c r="G33" s="9">
        <v>3439</v>
      </c>
      <c r="H33" s="9">
        <v>4</v>
      </c>
      <c r="I33" s="9" t="s">
        <v>31</v>
      </c>
      <c r="J33" s="10"/>
      <c r="K33" s="7" t="s">
        <v>16</v>
      </c>
      <c r="L33" s="7" t="s">
        <v>20</v>
      </c>
    </row>
    <row r="34" spans="1:12" ht="15.75" customHeight="1" x14ac:dyDescent="0.2">
      <c r="A34" s="6"/>
      <c r="B34" s="6" t="s">
        <v>97</v>
      </c>
      <c r="C34" s="7" t="s">
        <v>98</v>
      </c>
      <c r="D34" s="7"/>
      <c r="E34" s="8" t="s">
        <v>15</v>
      </c>
      <c r="F34" s="9">
        <v>4657</v>
      </c>
      <c r="G34" s="9">
        <v>3877</v>
      </c>
      <c r="H34" s="9">
        <v>4</v>
      </c>
      <c r="I34" s="9" t="s">
        <v>31</v>
      </c>
      <c r="J34" s="10"/>
      <c r="K34" s="7" t="s">
        <v>16</v>
      </c>
      <c r="L34" s="7" t="s">
        <v>20</v>
      </c>
    </row>
    <row r="35" spans="1:12" ht="16.5" customHeight="1" x14ac:dyDescent="0.2">
      <c r="A35" s="6"/>
      <c r="B35" s="6" t="s">
        <v>99</v>
      </c>
      <c r="C35" s="7" t="s">
        <v>100</v>
      </c>
      <c r="D35" s="7"/>
      <c r="E35" s="8" t="s">
        <v>15</v>
      </c>
      <c r="F35" s="9">
        <v>3500</v>
      </c>
      <c r="G35" s="9">
        <v>1800</v>
      </c>
      <c r="H35" s="9">
        <v>4</v>
      </c>
      <c r="I35" s="9"/>
      <c r="J35" s="10">
        <v>54950</v>
      </c>
      <c r="K35" s="7" t="s">
        <v>16</v>
      </c>
      <c r="L35" s="7" t="s">
        <v>101</v>
      </c>
    </row>
    <row r="36" spans="1:12" ht="15.75" customHeight="1" x14ac:dyDescent="0.2">
      <c r="A36" s="6"/>
      <c r="B36" s="6" t="s">
        <v>102</v>
      </c>
      <c r="C36" s="7" t="s">
        <v>103</v>
      </c>
      <c r="D36" s="7"/>
      <c r="E36" s="8" t="s">
        <v>15</v>
      </c>
      <c r="F36" s="9">
        <v>2000</v>
      </c>
      <c r="G36" s="9">
        <v>1135</v>
      </c>
      <c r="H36" s="9">
        <v>4</v>
      </c>
      <c r="I36" s="9"/>
      <c r="J36" s="10">
        <v>25546</v>
      </c>
      <c r="K36" s="7" t="s">
        <v>16</v>
      </c>
      <c r="L36" s="7" t="s">
        <v>58</v>
      </c>
    </row>
    <row r="37" spans="1:12" ht="15.75" customHeight="1" x14ac:dyDescent="0.2">
      <c r="A37" s="6"/>
      <c r="B37" s="6" t="s">
        <v>104</v>
      </c>
      <c r="C37" s="7" t="s">
        <v>105</v>
      </c>
      <c r="D37" s="7"/>
      <c r="E37" s="8" t="s">
        <v>15</v>
      </c>
      <c r="F37" s="9">
        <v>2000</v>
      </c>
      <c r="G37" s="9">
        <v>1561</v>
      </c>
      <c r="H37" s="9">
        <v>3</v>
      </c>
      <c r="I37" s="9"/>
      <c r="J37" s="10"/>
      <c r="K37" s="7" t="s">
        <v>16</v>
      </c>
      <c r="L37" s="7" t="s">
        <v>41</v>
      </c>
    </row>
    <row r="38" spans="1:12" ht="15.75" customHeight="1" x14ac:dyDescent="0.2">
      <c r="A38" s="6"/>
      <c r="B38" s="6" t="s">
        <v>106</v>
      </c>
      <c r="C38" s="7" t="s">
        <v>107</v>
      </c>
      <c r="D38" s="7"/>
      <c r="E38" s="8" t="s">
        <v>15</v>
      </c>
      <c r="F38" s="9">
        <v>4645</v>
      </c>
      <c r="G38" s="9">
        <v>3200</v>
      </c>
      <c r="H38" s="9">
        <v>4</v>
      </c>
      <c r="I38" s="9"/>
      <c r="J38" s="10"/>
      <c r="K38" s="7" t="s">
        <v>16</v>
      </c>
      <c r="L38" s="7" t="s">
        <v>20</v>
      </c>
    </row>
    <row r="39" spans="1:12" ht="16.5" customHeight="1" x14ac:dyDescent="0.2">
      <c r="A39" s="6"/>
      <c r="B39" s="6" t="s">
        <v>108</v>
      </c>
      <c r="C39" s="7" t="s">
        <v>109</v>
      </c>
      <c r="D39" s="7"/>
      <c r="E39" s="8" t="s">
        <v>15</v>
      </c>
      <c r="F39" s="9">
        <v>3200</v>
      </c>
      <c r="G39" s="9">
        <v>2465</v>
      </c>
      <c r="H39" s="9">
        <v>3</v>
      </c>
      <c r="I39" s="9"/>
      <c r="J39" s="10">
        <v>21021</v>
      </c>
      <c r="K39" s="7" t="s">
        <v>16</v>
      </c>
      <c r="L39" s="7" t="s">
        <v>20</v>
      </c>
    </row>
    <row r="40" spans="1:12" ht="15.75" customHeight="1" x14ac:dyDescent="0.2">
      <c r="A40" s="6"/>
      <c r="B40" s="6" t="s">
        <v>110</v>
      </c>
      <c r="C40" s="7" t="s">
        <v>111</v>
      </c>
      <c r="D40" s="7"/>
      <c r="E40" s="8" t="s">
        <v>15</v>
      </c>
      <c r="F40" s="9">
        <v>3450</v>
      </c>
      <c r="G40" s="9">
        <v>2645</v>
      </c>
      <c r="H40" s="9">
        <v>4</v>
      </c>
      <c r="I40" s="9" t="s">
        <v>31</v>
      </c>
      <c r="J40" s="10">
        <v>21609</v>
      </c>
      <c r="K40" s="7" t="s">
        <v>16</v>
      </c>
      <c r="L40" s="7" t="s">
        <v>20</v>
      </c>
    </row>
    <row r="41" spans="1:12" ht="15.75" customHeight="1" x14ac:dyDescent="0.2">
      <c r="A41" s="6"/>
      <c r="B41" s="6" t="s">
        <v>112</v>
      </c>
      <c r="C41" s="7" t="s">
        <v>113</v>
      </c>
      <c r="D41" s="7"/>
      <c r="E41" s="8" t="s">
        <v>15</v>
      </c>
      <c r="F41" s="9">
        <v>3950</v>
      </c>
      <c r="G41" s="9">
        <v>3285</v>
      </c>
      <c r="H41" s="9">
        <v>6</v>
      </c>
      <c r="I41" s="9"/>
      <c r="J41" s="10">
        <v>31988</v>
      </c>
      <c r="K41" s="7" t="s">
        <v>16</v>
      </c>
      <c r="L41" s="7" t="s">
        <v>20</v>
      </c>
    </row>
    <row r="42" spans="1:12" ht="15.75" customHeight="1" x14ac:dyDescent="0.2">
      <c r="A42" s="6"/>
      <c r="B42" s="6" t="s">
        <v>114</v>
      </c>
      <c r="C42" s="7" t="s">
        <v>115</v>
      </c>
      <c r="D42" s="7"/>
      <c r="E42" s="8" t="s">
        <v>15</v>
      </c>
      <c r="F42" s="9">
        <v>2800</v>
      </c>
      <c r="G42" s="9">
        <v>2100</v>
      </c>
      <c r="H42" s="9">
        <v>3</v>
      </c>
      <c r="I42" s="9"/>
      <c r="J42" s="10"/>
      <c r="K42" s="7" t="s">
        <v>16</v>
      </c>
      <c r="L42" s="7" t="s">
        <v>20</v>
      </c>
    </row>
    <row r="43" spans="1:12" ht="15.75" customHeight="1" x14ac:dyDescent="0.2">
      <c r="A43" s="6"/>
      <c r="B43" s="6" t="s">
        <v>116</v>
      </c>
      <c r="C43" s="7" t="s">
        <v>117</v>
      </c>
      <c r="D43" s="7"/>
      <c r="E43" s="8" t="s">
        <v>118</v>
      </c>
      <c r="F43" s="9">
        <v>3500</v>
      </c>
      <c r="G43" s="9">
        <v>2760</v>
      </c>
      <c r="H43" s="9">
        <v>4</v>
      </c>
      <c r="I43" s="9"/>
      <c r="J43" s="10"/>
      <c r="K43" s="7" t="s">
        <v>16</v>
      </c>
      <c r="L43" s="7" t="s">
        <v>20</v>
      </c>
    </row>
    <row r="44" spans="1:12" ht="15.75" customHeight="1" x14ac:dyDescent="0.2">
      <c r="A44" s="6"/>
      <c r="B44" s="6" t="s">
        <v>119</v>
      </c>
      <c r="C44" s="7" t="s">
        <v>120</v>
      </c>
      <c r="D44" s="7"/>
      <c r="E44" s="8" t="s">
        <v>121</v>
      </c>
      <c r="F44" s="9">
        <v>4000</v>
      </c>
      <c r="G44" s="9">
        <v>3235</v>
      </c>
      <c r="H44" s="9">
        <v>4</v>
      </c>
      <c r="I44" s="9"/>
      <c r="J44" s="10"/>
      <c r="K44" s="7" t="s">
        <v>16</v>
      </c>
      <c r="L44" s="7" t="s">
        <v>122</v>
      </c>
    </row>
    <row r="45" spans="1:12" ht="15.75" customHeight="1" x14ac:dyDescent="0.2">
      <c r="A45" s="6"/>
      <c r="B45" s="6" t="s">
        <v>123</v>
      </c>
      <c r="C45" s="7" t="s">
        <v>124</v>
      </c>
      <c r="D45" s="7"/>
      <c r="E45" s="8" t="s">
        <v>15</v>
      </c>
      <c r="F45" s="9">
        <v>3500</v>
      </c>
      <c r="G45" s="9">
        <v>2500</v>
      </c>
      <c r="H45" s="9">
        <v>5</v>
      </c>
      <c r="I45" s="9"/>
      <c r="J45" s="10"/>
      <c r="K45" s="7" t="s">
        <v>16</v>
      </c>
      <c r="L45" s="7" t="s">
        <v>122</v>
      </c>
    </row>
    <row r="46" spans="1:12" ht="15.75" customHeight="1" x14ac:dyDescent="0.2">
      <c r="A46" s="6"/>
      <c r="B46" s="6" t="s">
        <v>125</v>
      </c>
      <c r="C46" s="7" t="s">
        <v>126</v>
      </c>
      <c r="D46" s="7"/>
      <c r="E46" s="8" t="s">
        <v>118</v>
      </c>
      <c r="F46" s="9">
        <v>3500</v>
      </c>
      <c r="G46" s="9">
        <v>2790</v>
      </c>
      <c r="H46" s="9">
        <v>6</v>
      </c>
      <c r="I46" s="9"/>
      <c r="J46" s="10"/>
      <c r="K46" s="7" t="s">
        <v>16</v>
      </c>
      <c r="L46" s="7" t="s">
        <v>122</v>
      </c>
    </row>
    <row r="47" spans="1:12" ht="15.75" customHeight="1" x14ac:dyDescent="0.2">
      <c r="A47" s="6"/>
      <c r="B47" s="6" t="s">
        <v>127</v>
      </c>
      <c r="C47" s="7" t="s">
        <v>128</v>
      </c>
      <c r="D47" s="7"/>
      <c r="E47" s="8" t="s">
        <v>118</v>
      </c>
      <c r="F47" s="9">
        <v>4500</v>
      </c>
      <c r="G47" s="9">
        <v>3290</v>
      </c>
      <c r="H47" s="9">
        <v>8</v>
      </c>
      <c r="I47" s="9"/>
      <c r="J47" s="10"/>
      <c r="K47" s="7" t="s">
        <v>16</v>
      </c>
      <c r="L47" s="7" t="s">
        <v>122</v>
      </c>
    </row>
    <row r="48" spans="1:12" ht="17" x14ac:dyDescent="0.2">
      <c r="A48" s="6"/>
      <c r="B48" s="6" t="s">
        <v>129</v>
      </c>
      <c r="C48" s="7" t="s">
        <v>130</v>
      </c>
      <c r="D48" s="7"/>
      <c r="E48" s="8" t="s">
        <v>15</v>
      </c>
      <c r="F48" s="9">
        <v>3700</v>
      </c>
      <c r="G48" s="9">
        <v>2775</v>
      </c>
      <c r="H48" s="9">
        <v>4</v>
      </c>
      <c r="I48" s="9"/>
      <c r="J48" s="10"/>
      <c r="K48" s="7" t="s">
        <v>16</v>
      </c>
      <c r="L48" s="7" t="s">
        <v>20</v>
      </c>
    </row>
    <row r="49" spans="1:12" ht="15.75" customHeight="1" x14ac:dyDescent="0.2">
      <c r="A49" s="6"/>
      <c r="B49" s="6" t="s">
        <v>131</v>
      </c>
      <c r="C49" s="7" t="s">
        <v>132</v>
      </c>
      <c r="D49" s="7"/>
      <c r="E49" s="8" t="s">
        <v>15</v>
      </c>
      <c r="F49" s="9">
        <v>3700</v>
      </c>
      <c r="G49" s="9">
        <v>2600</v>
      </c>
      <c r="H49" s="9">
        <v>3</v>
      </c>
      <c r="I49" s="9"/>
      <c r="J49" s="10"/>
      <c r="K49" s="7" t="s">
        <v>16</v>
      </c>
      <c r="L49" s="7" t="s">
        <v>20</v>
      </c>
    </row>
    <row r="50" spans="1:12" ht="15.75" customHeight="1" x14ac:dyDescent="0.2">
      <c r="A50" s="6"/>
      <c r="B50" s="6" t="s">
        <v>133</v>
      </c>
      <c r="C50" s="7" t="s">
        <v>134</v>
      </c>
      <c r="D50" s="7"/>
      <c r="E50" s="7" t="s">
        <v>35</v>
      </c>
      <c r="F50" s="9">
        <v>3500</v>
      </c>
      <c r="G50" s="9">
        <v>2320</v>
      </c>
      <c r="H50" s="9">
        <v>2</v>
      </c>
      <c r="I50" s="9"/>
      <c r="J50" s="10"/>
      <c r="K50" s="7" t="s">
        <v>16</v>
      </c>
      <c r="L50" s="7" t="s">
        <v>101</v>
      </c>
    </row>
    <row r="51" spans="1:12" ht="15.75" customHeight="1" x14ac:dyDescent="0.2">
      <c r="A51" s="6"/>
      <c r="B51" s="6" t="s">
        <v>135</v>
      </c>
      <c r="C51" s="7" t="s">
        <v>136</v>
      </c>
      <c r="D51" s="7"/>
      <c r="E51" s="7" t="s">
        <v>35</v>
      </c>
      <c r="F51" s="9">
        <v>4000</v>
      </c>
      <c r="G51" s="9">
        <v>3010</v>
      </c>
      <c r="H51" s="9">
        <v>4</v>
      </c>
      <c r="I51" s="9"/>
      <c r="J51" s="10"/>
      <c r="K51" s="7" t="s">
        <v>16</v>
      </c>
      <c r="L51" s="7" t="s">
        <v>101</v>
      </c>
    </row>
    <row r="52" spans="1:12" ht="21" customHeight="1" x14ac:dyDescent="0.2">
      <c r="A52" s="6"/>
      <c r="B52" s="6" t="s">
        <v>137</v>
      </c>
      <c r="C52" s="7" t="s">
        <v>138</v>
      </c>
      <c r="D52" s="7"/>
      <c r="E52" s="7" t="s">
        <v>35</v>
      </c>
      <c r="F52" s="9">
        <v>3800</v>
      </c>
      <c r="G52" s="9">
        <v>2800</v>
      </c>
      <c r="H52" s="9">
        <v>3</v>
      </c>
      <c r="I52" s="9"/>
      <c r="J52" s="10"/>
      <c r="K52" s="7" t="s">
        <v>16</v>
      </c>
      <c r="L52" s="7" t="s">
        <v>101</v>
      </c>
    </row>
    <row r="53" spans="1:12" ht="15.75" customHeight="1" x14ac:dyDescent="0.2">
      <c r="A53" s="6"/>
      <c r="B53" s="6" t="s">
        <v>139</v>
      </c>
      <c r="C53" s="7" t="s">
        <v>140</v>
      </c>
      <c r="D53" s="7"/>
      <c r="E53" s="8" t="s">
        <v>15</v>
      </c>
      <c r="F53" s="9">
        <v>5000</v>
      </c>
      <c r="G53" s="9">
        <v>3700</v>
      </c>
      <c r="H53" s="9">
        <v>3</v>
      </c>
      <c r="I53" s="9"/>
      <c r="J53" s="10">
        <v>57000</v>
      </c>
      <c r="K53" s="7" t="s">
        <v>16</v>
      </c>
      <c r="L53" s="7" t="s">
        <v>101</v>
      </c>
    </row>
    <row r="54" spans="1:12" ht="15.75" customHeight="1" x14ac:dyDescent="0.2">
      <c r="A54" s="6"/>
      <c r="B54" s="6" t="s">
        <v>141</v>
      </c>
      <c r="C54" s="7" t="s">
        <v>142</v>
      </c>
      <c r="D54" s="7"/>
      <c r="E54" s="7" t="s">
        <v>72</v>
      </c>
      <c r="F54" s="9">
        <v>4400</v>
      </c>
      <c r="G54" s="13">
        <v>3244</v>
      </c>
      <c r="H54" s="9">
        <v>4</v>
      </c>
      <c r="I54" s="9"/>
      <c r="J54" s="10">
        <v>24900</v>
      </c>
      <c r="K54" s="7" t="s">
        <v>37</v>
      </c>
      <c r="L54" s="7" t="s">
        <v>54</v>
      </c>
    </row>
    <row r="55" spans="1:12" ht="17" x14ac:dyDescent="0.2">
      <c r="A55" s="6"/>
      <c r="B55" s="6" t="s">
        <v>143</v>
      </c>
      <c r="C55" s="7" t="s">
        <v>144</v>
      </c>
      <c r="D55" s="7"/>
      <c r="E55" s="7" t="s">
        <v>72</v>
      </c>
      <c r="F55" s="9">
        <v>2870</v>
      </c>
      <c r="G55" s="9">
        <v>3970</v>
      </c>
      <c r="H55" s="9">
        <v>4</v>
      </c>
      <c r="I55" s="9"/>
      <c r="J55" s="10">
        <v>24500</v>
      </c>
      <c r="K55" s="7" t="s">
        <v>37</v>
      </c>
      <c r="L55" s="7" t="s">
        <v>58</v>
      </c>
    </row>
    <row r="56" spans="1:12" ht="15.75" customHeight="1" x14ac:dyDescent="0.2">
      <c r="A56" s="6"/>
      <c r="B56" s="6" t="s">
        <v>145</v>
      </c>
      <c r="C56" s="7" t="s">
        <v>146</v>
      </c>
      <c r="D56" s="7"/>
      <c r="E56" s="8" t="s">
        <v>15</v>
      </c>
      <c r="F56" s="9">
        <v>3870</v>
      </c>
      <c r="G56" s="9">
        <v>3144</v>
      </c>
      <c r="H56" s="9">
        <v>4</v>
      </c>
      <c r="I56" s="9" t="s">
        <v>31</v>
      </c>
      <c r="J56" s="10"/>
      <c r="K56" s="7" t="s">
        <v>16</v>
      </c>
      <c r="L56" s="7" t="s">
        <v>147</v>
      </c>
    </row>
    <row r="57" spans="1:12" ht="15.75" customHeight="1" x14ac:dyDescent="0.2">
      <c r="A57" s="6"/>
      <c r="B57" s="6" t="s">
        <v>148</v>
      </c>
      <c r="C57" s="7" t="s">
        <v>149</v>
      </c>
      <c r="D57" s="7"/>
      <c r="E57" s="8" t="s">
        <v>15</v>
      </c>
      <c r="F57" s="9">
        <v>4950</v>
      </c>
      <c r="G57" s="9">
        <v>4250</v>
      </c>
      <c r="H57" s="9">
        <v>4</v>
      </c>
      <c r="I57" s="9" t="s">
        <v>31</v>
      </c>
      <c r="J57" s="10"/>
      <c r="K57" s="7" t="s">
        <v>16</v>
      </c>
      <c r="L57" s="7" t="s">
        <v>122</v>
      </c>
    </row>
    <row r="58" spans="1:12" ht="15.75" customHeight="1" x14ac:dyDescent="0.2">
      <c r="A58" s="6"/>
      <c r="B58" s="6" t="s">
        <v>150</v>
      </c>
      <c r="C58" s="7" t="s">
        <v>151</v>
      </c>
      <c r="D58" s="7"/>
      <c r="E58" s="8" t="s">
        <v>15</v>
      </c>
      <c r="F58" s="9" t="s">
        <v>63</v>
      </c>
      <c r="G58" s="9">
        <v>1995</v>
      </c>
      <c r="H58" s="9">
        <v>5</v>
      </c>
      <c r="I58" s="9" t="s">
        <v>31</v>
      </c>
      <c r="J58" s="15" t="s">
        <v>152</v>
      </c>
      <c r="K58" s="7" t="s">
        <v>16</v>
      </c>
      <c r="L58" s="7" t="s">
        <v>101</v>
      </c>
    </row>
    <row r="59" spans="1:12" ht="15.75" customHeight="1" x14ac:dyDescent="0.2">
      <c r="A59" s="6"/>
      <c r="B59" s="6" t="s">
        <v>153</v>
      </c>
      <c r="C59" s="7" t="s">
        <v>154</v>
      </c>
      <c r="D59" s="7"/>
      <c r="E59" s="8" t="s">
        <v>15</v>
      </c>
      <c r="F59" s="9" t="s">
        <v>63</v>
      </c>
      <c r="G59" s="9">
        <v>1685</v>
      </c>
      <c r="H59" s="9">
        <v>4</v>
      </c>
      <c r="I59" s="9" t="s">
        <v>31</v>
      </c>
      <c r="J59" s="15" t="s">
        <v>152</v>
      </c>
      <c r="K59" s="7" t="s">
        <v>16</v>
      </c>
      <c r="L59" s="7" t="s">
        <v>147</v>
      </c>
    </row>
    <row r="60" spans="1:12" ht="15.75" customHeight="1" x14ac:dyDescent="0.2">
      <c r="A60" s="16"/>
      <c r="B60" s="16" t="s">
        <v>155</v>
      </c>
      <c r="C60" s="7" t="s">
        <v>156</v>
      </c>
      <c r="D60" s="7"/>
      <c r="E60" s="8" t="s">
        <v>15</v>
      </c>
      <c r="F60" s="9" t="s">
        <v>63</v>
      </c>
      <c r="G60" s="7">
        <v>950</v>
      </c>
      <c r="H60" s="9">
        <v>3</v>
      </c>
      <c r="I60" s="9"/>
      <c r="J60" s="15" t="s">
        <v>157</v>
      </c>
      <c r="K60" s="7" t="s">
        <v>16</v>
      </c>
      <c r="L60" s="7" t="s">
        <v>158</v>
      </c>
    </row>
    <row r="61" spans="1:12" ht="15.75" customHeight="1" x14ac:dyDescent="0.2">
      <c r="A61" s="6"/>
      <c r="B61" s="6" t="s">
        <v>159</v>
      </c>
      <c r="C61" s="7" t="s">
        <v>160</v>
      </c>
      <c r="D61" s="7"/>
      <c r="E61" s="8" t="s">
        <v>15</v>
      </c>
      <c r="F61" s="9" t="s">
        <v>63</v>
      </c>
      <c r="G61" s="9">
        <v>995</v>
      </c>
      <c r="H61" s="9">
        <v>4</v>
      </c>
      <c r="I61" s="9"/>
      <c r="J61" s="15" t="s">
        <v>161</v>
      </c>
      <c r="K61" s="7" t="s">
        <v>16</v>
      </c>
      <c r="L61" s="7" t="s">
        <v>158</v>
      </c>
    </row>
    <row r="62" spans="1:12" ht="15.75" customHeight="1" x14ac:dyDescent="0.2">
      <c r="A62" s="6"/>
      <c r="B62" s="6" t="s">
        <v>162</v>
      </c>
      <c r="C62" s="7" t="s">
        <v>163</v>
      </c>
      <c r="D62" s="7"/>
      <c r="E62" s="8" t="s">
        <v>15</v>
      </c>
      <c r="F62" s="9" t="s">
        <v>63</v>
      </c>
      <c r="G62" s="9">
        <v>1150</v>
      </c>
      <c r="H62" s="9">
        <v>4</v>
      </c>
      <c r="I62" s="9"/>
      <c r="J62" s="15" t="s">
        <v>164</v>
      </c>
      <c r="K62" s="7"/>
      <c r="L62" s="7" t="s">
        <v>158</v>
      </c>
    </row>
    <row r="63" spans="1:12" ht="15.75" customHeight="1" x14ac:dyDescent="0.2">
      <c r="A63" s="6"/>
      <c r="B63" s="6" t="s">
        <v>165</v>
      </c>
      <c r="C63" s="7" t="s">
        <v>166</v>
      </c>
      <c r="D63" s="7"/>
      <c r="E63" s="8" t="s">
        <v>15</v>
      </c>
      <c r="F63" s="9" t="s">
        <v>63</v>
      </c>
      <c r="G63" s="9">
        <v>1485</v>
      </c>
      <c r="H63" s="9">
        <v>3</v>
      </c>
      <c r="I63" s="9"/>
      <c r="J63" s="15" t="s">
        <v>167</v>
      </c>
      <c r="K63" s="7" t="s">
        <v>16</v>
      </c>
      <c r="L63" s="7" t="s">
        <v>168</v>
      </c>
    </row>
    <row r="64" spans="1:12" ht="15.75" customHeight="1" x14ac:dyDescent="0.2">
      <c r="A64" s="6"/>
      <c r="B64" s="6" t="s">
        <v>169</v>
      </c>
      <c r="C64" s="7" t="s">
        <v>170</v>
      </c>
      <c r="D64" s="7"/>
      <c r="E64" s="8" t="s">
        <v>15</v>
      </c>
      <c r="F64" s="9" t="s">
        <v>63</v>
      </c>
      <c r="G64" s="9">
        <v>1990</v>
      </c>
      <c r="H64" s="9">
        <v>3</v>
      </c>
      <c r="I64" s="9"/>
      <c r="J64" s="15" t="s">
        <v>171</v>
      </c>
      <c r="K64" s="7" t="s">
        <v>16</v>
      </c>
      <c r="L64" s="7" t="s">
        <v>168</v>
      </c>
    </row>
    <row r="65" spans="1:12" ht="15.75" customHeight="1" x14ac:dyDescent="0.2">
      <c r="A65" s="6"/>
      <c r="B65" s="6" t="s">
        <v>172</v>
      </c>
      <c r="C65" s="7" t="s">
        <v>173</v>
      </c>
      <c r="D65" s="7"/>
      <c r="E65" s="8" t="s">
        <v>15</v>
      </c>
      <c r="F65" s="9" t="s">
        <v>63</v>
      </c>
      <c r="G65" s="9">
        <v>2470</v>
      </c>
      <c r="H65" s="9">
        <v>3</v>
      </c>
      <c r="I65" s="9"/>
      <c r="J65" s="15" t="s">
        <v>174</v>
      </c>
      <c r="K65" s="7" t="s">
        <v>16</v>
      </c>
      <c r="L65" s="7" t="s">
        <v>122</v>
      </c>
    </row>
    <row r="66" spans="1:12" ht="15.75" customHeight="1" x14ac:dyDescent="0.2">
      <c r="A66" s="6"/>
      <c r="B66" s="6" t="s">
        <v>175</v>
      </c>
      <c r="C66" s="7" t="s">
        <v>176</v>
      </c>
      <c r="D66" s="7"/>
      <c r="E66" s="8" t="s">
        <v>15</v>
      </c>
      <c r="F66" s="9" t="s">
        <v>63</v>
      </c>
      <c r="G66" s="9">
        <v>2950</v>
      </c>
      <c r="H66" s="12">
        <v>44322</v>
      </c>
      <c r="I66" s="9" t="s">
        <v>31</v>
      </c>
      <c r="J66" s="15" t="s">
        <v>177</v>
      </c>
      <c r="K66" s="7" t="s">
        <v>16</v>
      </c>
      <c r="L66" s="7" t="s">
        <v>122</v>
      </c>
    </row>
    <row r="67" spans="1:12" ht="15.75" customHeight="1" x14ac:dyDescent="0.2">
      <c r="A67" s="6"/>
      <c r="B67" s="6" t="s">
        <v>178</v>
      </c>
      <c r="C67" s="7" t="s">
        <v>179</v>
      </c>
      <c r="D67" s="7"/>
      <c r="E67" s="8" t="s">
        <v>15</v>
      </c>
      <c r="F67" s="9">
        <v>3500</v>
      </c>
      <c r="G67" s="9">
        <v>2500</v>
      </c>
      <c r="H67" s="9">
        <v>3</v>
      </c>
      <c r="I67" s="9"/>
      <c r="J67" s="10"/>
      <c r="K67" s="7" t="s">
        <v>16</v>
      </c>
      <c r="L67" s="7" t="s">
        <v>101</v>
      </c>
    </row>
    <row r="68" spans="1:12" ht="15.75" customHeight="1" x14ac:dyDescent="0.2">
      <c r="A68" s="6"/>
      <c r="B68" s="6" t="s">
        <v>180</v>
      </c>
      <c r="C68" s="7" t="s">
        <v>181</v>
      </c>
      <c r="D68" s="7"/>
      <c r="E68" s="8" t="s">
        <v>15</v>
      </c>
      <c r="F68" s="9">
        <v>2200</v>
      </c>
      <c r="G68" s="9">
        <v>1500</v>
      </c>
      <c r="H68" s="9">
        <v>4</v>
      </c>
      <c r="I68" s="9" t="s">
        <v>31</v>
      </c>
      <c r="J68" s="10">
        <v>16890</v>
      </c>
      <c r="K68" s="7" t="s">
        <v>16</v>
      </c>
      <c r="L68" s="7" t="s">
        <v>182</v>
      </c>
    </row>
    <row r="69" spans="1:12" ht="15.75" customHeight="1" x14ac:dyDescent="0.2">
      <c r="A69" s="6"/>
      <c r="B69" s="6" t="s">
        <v>183</v>
      </c>
      <c r="C69" s="7" t="s">
        <v>184</v>
      </c>
      <c r="D69" s="7"/>
      <c r="E69" s="8" t="s">
        <v>15</v>
      </c>
      <c r="F69" s="9">
        <v>3500</v>
      </c>
      <c r="G69" s="9">
        <v>2000</v>
      </c>
      <c r="H69" s="9">
        <v>4</v>
      </c>
      <c r="I69" s="9" t="s">
        <v>31</v>
      </c>
      <c r="J69" s="10">
        <v>20490</v>
      </c>
      <c r="K69" s="7" t="s">
        <v>16</v>
      </c>
      <c r="L69" s="7" t="s">
        <v>17</v>
      </c>
    </row>
    <row r="70" spans="1:12" ht="15.75" customHeight="1" x14ac:dyDescent="0.2">
      <c r="A70" s="6"/>
      <c r="B70" s="6" t="s">
        <v>185</v>
      </c>
      <c r="C70" s="7" t="s">
        <v>186</v>
      </c>
      <c r="D70" s="7"/>
      <c r="E70" s="8" t="s">
        <v>15</v>
      </c>
      <c r="F70" s="9">
        <v>3500</v>
      </c>
      <c r="G70" s="9">
        <v>2140</v>
      </c>
      <c r="H70" s="9">
        <v>3</v>
      </c>
      <c r="I70" s="9"/>
      <c r="J70" s="10"/>
      <c r="K70" s="7" t="s">
        <v>16</v>
      </c>
      <c r="L70" s="7" t="s">
        <v>168</v>
      </c>
    </row>
    <row r="71" spans="1:12" ht="15.75" customHeight="1" x14ac:dyDescent="0.2">
      <c r="A71" s="6"/>
      <c r="B71" s="6" t="s">
        <v>187</v>
      </c>
      <c r="C71" s="7" t="s">
        <v>188</v>
      </c>
      <c r="D71" s="7"/>
      <c r="E71" s="8" t="s">
        <v>15</v>
      </c>
      <c r="F71" s="9">
        <v>3500</v>
      </c>
      <c r="G71" s="9">
        <v>2780</v>
      </c>
      <c r="H71" s="12">
        <v>44259</v>
      </c>
      <c r="I71" s="9"/>
      <c r="J71" s="10"/>
      <c r="K71" s="7" t="s">
        <v>16</v>
      </c>
      <c r="L71" s="7" t="s">
        <v>122</v>
      </c>
    </row>
    <row r="72" spans="1:12" ht="15.75" customHeight="1" x14ac:dyDescent="0.2">
      <c r="A72" s="6"/>
      <c r="B72" s="6" t="s">
        <v>189</v>
      </c>
      <c r="C72" s="7" t="s">
        <v>190</v>
      </c>
      <c r="D72" s="7"/>
      <c r="E72" s="8" t="s">
        <v>121</v>
      </c>
      <c r="F72" s="9">
        <v>5000</v>
      </c>
      <c r="G72" s="9">
        <v>4250</v>
      </c>
      <c r="H72" s="9">
        <v>4</v>
      </c>
      <c r="I72" s="9" t="s">
        <v>31</v>
      </c>
      <c r="J72" s="10">
        <v>52900</v>
      </c>
      <c r="K72" s="7" t="s">
        <v>16</v>
      </c>
      <c r="L72" s="7" t="s">
        <v>122</v>
      </c>
    </row>
    <row r="73" spans="1:12" ht="15.75" customHeight="1" x14ac:dyDescent="0.2">
      <c r="A73" s="6"/>
      <c r="B73" s="6" t="s">
        <v>191</v>
      </c>
      <c r="C73" s="7" t="s">
        <v>192</v>
      </c>
      <c r="D73" s="7"/>
      <c r="E73" s="7" t="s">
        <v>72</v>
      </c>
      <c r="F73" s="9">
        <v>1650</v>
      </c>
      <c r="G73" s="9">
        <v>840</v>
      </c>
      <c r="H73" s="9">
        <v>4</v>
      </c>
      <c r="I73" s="9"/>
      <c r="J73" s="10">
        <v>10995</v>
      </c>
      <c r="K73" s="7" t="s">
        <v>37</v>
      </c>
      <c r="L73" s="7" t="s">
        <v>193</v>
      </c>
    </row>
    <row r="74" spans="1:12" ht="15.75" customHeight="1" x14ac:dyDescent="0.2">
      <c r="A74" s="6"/>
      <c r="B74" s="6" t="s">
        <v>194</v>
      </c>
      <c r="C74" s="7" t="s">
        <v>195</v>
      </c>
      <c r="D74" s="7"/>
      <c r="E74" s="8" t="s">
        <v>118</v>
      </c>
      <c r="F74" s="9">
        <v>2700</v>
      </c>
      <c r="G74" s="9">
        <v>1800</v>
      </c>
      <c r="H74" s="9" t="s">
        <v>196</v>
      </c>
      <c r="I74" s="9" t="s">
        <v>31</v>
      </c>
      <c r="J74" s="10">
        <v>33300</v>
      </c>
      <c r="K74" s="7" t="s">
        <v>37</v>
      </c>
      <c r="L74" s="7" t="s">
        <v>182</v>
      </c>
    </row>
    <row r="75" spans="1:12" ht="15.75" customHeight="1" x14ac:dyDescent="0.2">
      <c r="A75" s="6"/>
      <c r="B75" s="6" t="s">
        <v>197</v>
      </c>
      <c r="C75" s="7" t="s">
        <v>198</v>
      </c>
      <c r="D75" s="7"/>
      <c r="E75" s="8" t="s">
        <v>118</v>
      </c>
      <c r="F75" s="9">
        <v>4200</v>
      </c>
      <c r="G75" s="9">
        <v>2972</v>
      </c>
      <c r="H75" s="9">
        <v>4</v>
      </c>
      <c r="I75" s="9" t="s">
        <v>31</v>
      </c>
      <c r="J75" s="10"/>
      <c r="K75" s="7" t="s">
        <v>37</v>
      </c>
      <c r="L75" s="7" t="s">
        <v>199</v>
      </c>
    </row>
    <row r="76" spans="1:12" ht="15.75" customHeight="1" x14ac:dyDescent="0.2">
      <c r="A76" s="6"/>
      <c r="B76" s="6" t="s">
        <v>200</v>
      </c>
      <c r="C76" s="7" t="s">
        <v>201</v>
      </c>
      <c r="D76" s="7"/>
      <c r="E76" s="8" t="s">
        <v>15</v>
      </c>
      <c r="F76" s="9">
        <v>2600</v>
      </c>
      <c r="G76" s="9">
        <v>1375</v>
      </c>
      <c r="H76" s="9">
        <v>4</v>
      </c>
      <c r="I76" s="9" t="s">
        <v>31</v>
      </c>
      <c r="J76" s="10"/>
      <c r="K76" s="7" t="s">
        <v>16</v>
      </c>
      <c r="L76" s="7" t="s">
        <v>101</v>
      </c>
    </row>
    <row r="77" spans="1:12" ht="15.75" customHeight="1" x14ac:dyDescent="0.2">
      <c r="A77" s="6"/>
      <c r="B77" s="6" t="s">
        <v>202</v>
      </c>
      <c r="C77" s="7" t="s">
        <v>203</v>
      </c>
      <c r="D77" s="7"/>
      <c r="E77" s="8" t="s">
        <v>15</v>
      </c>
      <c r="F77" s="9">
        <v>3000</v>
      </c>
      <c r="G77" s="9">
        <v>1650</v>
      </c>
      <c r="H77" s="9">
        <v>5</v>
      </c>
      <c r="I77" s="9" t="s">
        <v>31</v>
      </c>
      <c r="J77" s="10"/>
      <c r="K77" s="7" t="s">
        <v>16</v>
      </c>
      <c r="L77" s="7" t="s">
        <v>101</v>
      </c>
    </row>
    <row r="78" spans="1:12" ht="21" customHeight="1" x14ac:dyDescent="0.2">
      <c r="A78" s="6"/>
      <c r="B78" s="6" t="s">
        <v>204</v>
      </c>
      <c r="C78" s="7" t="s">
        <v>205</v>
      </c>
      <c r="D78" s="7"/>
      <c r="E78" s="8" t="s">
        <v>15</v>
      </c>
      <c r="F78" s="9">
        <v>3300</v>
      </c>
      <c r="G78" s="9">
        <v>1750</v>
      </c>
      <c r="H78" s="9">
        <v>6</v>
      </c>
      <c r="I78" s="9" t="s">
        <v>31</v>
      </c>
      <c r="J78" s="10"/>
      <c r="K78" s="7" t="s">
        <v>16</v>
      </c>
      <c r="L78" s="7" t="s">
        <v>101</v>
      </c>
    </row>
    <row r="79" spans="1:12" ht="15.75" customHeight="1" x14ac:dyDescent="0.2">
      <c r="A79" s="6"/>
      <c r="B79" s="6" t="s">
        <v>206</v>
      </c>
      <c r="C79" s="7" t="s">
        <v>207</v>
      </c>
      <c r="D79" s="7"/>
      <c r="E79" s="8" t="s">
        <v>15</v>
      </c>
      <c r="F79" s="9">
        <v>3500</v>
      </c>
      <c r="G79" s="9">
        <v>1850</v>
      </c>
      <c r="H79" s="9">
        <v>6</v>
      </c>
      <c r="I79" s="9" t="s">
        <v>31</v>
      </c>
      <c r="J79" s="10"/>
      <c r="K79" s="7" t="s">
        <v>16</v>
      </c>
      <c r="L79" s="7" t="s">
        <v>101</v>
      </c>
    </row>
    <row r="80" spans="1:12" ht="15.75" customHeight="1" x14ac:dyDescent="0.2">
      <c r="A80" s="6"/>
      <c r="B80" s="6" t="s">
        <v>208</v>
      </c>
      <c r="C80" s="7" t="s">
        <v>209</v>
      </c>
      <c r="D80" s="7"/>
      <c r="E80" s="8" t="s">
        <v>15</v>
      </c>
      <c r="F80" s="9">
        <v>4000</v>
      </c>
      <c r="G80" s="9">
        <v>2600</v>
      </c>
      <c r="H80" s="9">
        <v>6</v>
      </c>
      <c r="I80" s="9" t="s">
        <v>31</v>
      </c>
      <c r="J80" s="10"/>
      <c r="K80" s="7" t="s">
        <v>16</v>
      </c>
      <c r="L80" s="7" t="s">
        <v>101</v>
      </c>
    </row>
    <row r="81" spans="1:12" ht="15.75" customHeight="1" x14ac:dyDescent="0.2">
      <c r="A81" s="6"/>
      <c r="B81" s="6" t="s">
        <v>210</v>
      </c>
      <c r="C81" s="7" t="s">
        <v>211</v>
      </c>
      <c r="D81" s="7"/>
      <c r="E81" s="7" t="s">
        <v>72</v>
      </c>
      <c r="F81" s="9">
        <v>3300</v>
      </c>
      <c r="G81" s="9">
        <v>2500</v>
      </c>
      <c r="H81" s="9">
        <v>6</v>
      </c>
      <c r="I81" s="9"/>
      <c r="J81" s="10"/>
      <c r="K81" s="7" t="s">
        <v>37</v>
      </c>
      <c r="L81" s="7" t="s">
        <v>199</v>
      </c>
    </row>
    <row r="82" spans="1:12" ht="15.75" customHeight="1" x14ac:dyDescent="0.2">
      <c r="A82" s="6"/>
      <c r="B82" s="6" t="s">
        <v>212</v>
      </c>
      <c r="C82" s="7" t="s">
        <v>213</v>
      </c>
      <c r="D82" s="7"/>
      <c r="E82" s="8" t="s">
        <v>15</v>
      </c>
      <c r="F82" s="9">
        <v>2500</v>
      </c>
      <c r="G82" s="9">
        <v>1714</v>
      </c>
      <c r="H82" s="9">
        <v>4</v>
      </c>
      <c r="I82" s="9" t="s">
        <v>31</v>
      </c>
      <c r="J82" s="10"/>
      <c r="K82" s="7" t="s">
        <v>16</v>
      </c>
      <c r="L82" s="7" t="s">
        <v>101</v>
      </c>
    </row>
    <row r="83" spans="1:12" ht="15.75" customHeight="1" x14ac:dyDescent="0.2">
      <c r="A83" s="6"/>
      <c r="B83" s="6" t="s">
        <v>214</v>
      </c>
      <c r="C83" s="7" t="s">
        <v>215</v>
      </c>
      <c r="D83" s="7"/>
      <c r="E83" s="7" t="s">
        <v>15</v>
      </c>
      <c r="F83" s="9">
        <v>4000</v>
      </c>
      <c r="G83" s="9">
        <v>3200</v>
      </c>
      <c r="H83" s="9">
        <v>4</v>
      </c>
      <c r="I83" s="9"/>
      <c r="J83" s="10"/>
      <c r="K83" s="7" t="s">
        <v>16</v>
      </c>
      <c r="L83" s="7" t="s">
        <v>168</v>
      </c>
    </row>
    <row r="84" spans="1:12" ht="15.75" customHeight="1" x14ac:dyDescent="0.2">
      <c r="A84" s="6"/>
      <c r="B84" s="6" t="s">
        <v>216</v>
      </c>
      <c r="C84" s="7" t="s">
        <v>217</v>
      </c>
      <c r="D84" s="7"/>
      <c r="E84" s="7" t="s">
        <v>15</v>
      </c>
      <c r="F84" s="9">
        <v>4000</v>
      </c>
      <c r="G84" s="9">
        <v>2290</v>
      </c>
      <c r="H84" s="9">
        <v>4</v>
      </c>
      <c r="I84" s="9"/>
      <c r="J84" s="10">
        <v>25395</v>
      </c>
      <c r="K84" s="7" t="s">
        <v>16</v>
      </c>
      <c r="L84" s="7" t="s">
        <v>218</v>
      </c>
    </row>
    <row r="85" spans="1:12" ht="15.75" customHeight="1" x14ac:dyDescent="0.2">
      <c r="A85" s="6"/>
      <c r="B85" s="6" t="s">
        <v>219</v>
      </c>
      <c r="C85" s="7" t="s">
        <v>220</v>
      </c>
      <c r="D85" s="7"/>
      <c r="E85" s="7" t="s">
        <v>15</v>
      </c>
      <c r="F85" s="9">
        <v>4000</v>
      </c>
      <c r="G85" s="9">
        <v>2640</v>
      </c>
      <c r="H85" s="9">
        <v>4</v>
      </c>
      <c r="I85" s="9" t="s">
        <v>31</v>
      </c>
      <c r="J85" s="10">
        <v>26495</v>
      </c>
      <c r="K85" s="7" t="s">
        <v>16</v>
      </c>
      <c r="L85" s="7" t="s">
        <v>168</v>
      </c>
    </row>
    <row r="86" spans="1:12" ht="15.75" customHeight="1" x14ac:dyDescent="0.2">
      <c r="A86" s="6"/>
      <c r="B86" s="6" t="s">
        <v>221</v>
      </c>
      <c r="C86" s="7" t="s">
        <v>222</v>
      </c>
      <c r="D86" s="7"/>
      <c r="E86" s="7" t="s">
        <v>15</v>
      </c>
      <c r="F86" s="9">
        <v>5000</v>
      </c>
      <c r="G86" s="9">
        <v>3250</v>
      </c>
      <c r="H86" s="9">
        <v>5</v>
      </c>
      <c r="I86" s="9"/>
      <c r="J86" s="10">
        <v>29795</v>
      </c>
      <c r="K86" s="7" t="s">
        <v>16</v>
      </c>
      <c r="L86" s="7" t="s">
        <v>168</v>
      </c>
    </row>
    <row r="87" spans="1:12" ht="15.75" customHeight="1" x14ac:dyDescent="0.2">
      <c r="A87" s="6"/>
      <c r="B87" s="6" t="s">
        <v>223</v>
      </c>
      <c r="C87" s="7" t="s">
        <v>224</v>
      </c>
      <c r="D87" s="7"/>
      <c r="E87" s="7" t="s">
        <v>15</v>
      </c>
      <c r="F87" s="9">
        <v>5000</v>
      </c>
      <c r="G87" s="9">
        <v>3465</v>
      </c>
      <c r="H87" s="9">
        <v>5</v>
      </c>
      <c r="I87" s="9"/>
      <c r="J87" s="10">
        <v>31995</v>
      </c>
      <c r="K87" s="7" t="s">
        <v>16</v>
      </c>
      <c r="L87" s="7" t="s">
        <v>168</v>
      </c>
    </row>
    <row r="88" spans="1:12" ht="15.75" customHeight="1" x14ac:dyDescent="0.2">
      <c r="A88" s="6"/>
      <c r="B88" s="6" t="s">
        <v>225</v>
      </c>
      <c r="C88" s="7" t="s">
        <v>226</v>
      </c>
      <c r="D88" s="7"/>
      <c r="E88" s="7" t="s">
        <v>15</v>
      </c>
      <c r="F88" s="9">
        <v>5000</v>
      </c>
      <c r="G88" s="9">
        <v>3465</v>
      </c>
      <c r="H88" s="9">
        <v>5</v>
      </c>
      <c r="I88" s="9"/>
      <c r="J88" s="10">
        <v>31995</v>
      </c>
      <c r="K88" s="7" t="s">
        <v>16</v>
      </c>
      <c r="L88" s="7" t="s">
        <v>168</v>
      </c>
    </row>
    <row r="89" spans="1:12" ht="15.75" customHeight="1" x14ac:dyDescent="0.2">
      <c r="A89" s="6"/>
      <c r="B89" s="6" t="s">
        <v>227</v>
      </c>
      <c r="C89" s="7" t="s">
        <v>228</v>
      </c>
      <c r="D89" s="7"/>
      <c r="E89" s="7" t="s">
        <v>15</v>
      </c>
      <c r="F89" s="9">
        <v>4300</v>
      </c>
      <c r="G89" s="9">
        <v>3360</v>
      </c>
      <c r="H89" s="9">
        <v>3</v>
      </c>
      <c r="I89" s="9"/>
      <c r="J89" s="10"/>
      <c r="K89" s="7" t="s">
        <v>16</v>
      </c>
      <c r="L89" s="7" t="s">
        <v>168</v>
      </c>
    </row>
    <row r="90" spans="1:12" ht="15.75" customHeight="1" x14ac:dyDescent="0.2">
      <c r="A90" s="6"/>
      <c r="B90" s="6" t="s">
        <v>229</v>
      </c>
      <c r="C90" s="7" t="s">
        <v>230</v>
      </c>
      <c r="D90" s="7"/>
      <c r="E90" s="7" t="s">
        <v>15</v>
      </c>
      <c r="F90" s="9">
        <v>4700</v>
      </c>
      <c r="G90" s="9">
        <v>3459</v>
      </c>
      <c r="H90" s="9">
        <v>8</v>
      </c>
      <c r="I90" s="9"/>
      <c r="J90" s="10">
        <v>22531</v>
      </c>
      <c r="K90" s="7" t="s">
        <v>16</v>
      </c>
      <c r="L90" s="7" t="s">
        <v>122</v>
      </c>
    </row>
    <row r="91" spans="1:12" ht="15.75" customHeight="1" x14ac:dyDescent="0.2">
      <c r="A91" s="6"/>
      <c r="B91" s="6" t="s">
        <v>231</v>
      </c>
      <c r="C91" s="7" t="s">
        <v>232</v>
      </c>
      <c r="D91" s="7"/>
      <c r="E91" s="7" t="s">
        <v>15</v>
      </c>
      <c r="F91" s="9">
        <f>G91+1103</f>
        <v>4700</v>
      </c>
      <c r="G91" s="9">
        <v>3597</v>
      </c>
      <c r="H91" s="9">
        <v>6</v>
      </c>
      <c r="I91" s="9" t="s">
        <v>31</v>
      </c>
      <c r="J91" s="10">
        <v>24232</v>
      </c>
      <c r="K91" s="7" t="s">
        <v>16</v>
      </c>
      <c r="L91" s="7" t="s">
        <v>122</v>
      </c>
    </row>
    <row r="92" spans="1:12" ht="15.75" customHeight="1" x14ac:dyDescent="0.2">
      <c r="A92" s="6"/>
      <c r="B92" s="6" t="s">
        <v>233</v>
      </c>
      <c r="C92" s="7" t="s">
        <v>234</v>
      </c>
      <c r="D92" s="7"/>
      <c r="E92" s="7" t="s">
        <v>15</v>
      </c>
      <c r="F92" s="9">
        <f>G92+858</f>
        <v>4400</v>
      </c>
      <c r="G92" s="9">
        <v>3542</v>
      </c>
      <c r="H92" s="9">
        <v>4</v>
      </c>
      <c r="I92" s="9"/>
      <c r="J92" s="10">
        <v>24787</v>
      </c>
      <c r="K92" s="7" t="s">
        <v>16</v>
      </c>
      <c r="L92" s="7" t="s">
        <v>122</v>
      </c>
    </row>
    <row r="93" spans="1:12" ht="15.75" customHeight="1" x14ac:dyDescent="0.2">
      <c r="A93" s="6"/>
      <c r="B93" s="6" t="s">
        <v>235</v>
      </c>
      <c r="C93" s="7" t="s">
        <v>236</v>
      </c>
      <c r="D93" s="7"/>
      <c r="E93" s="7" t="s">
        <v>15</v>
      </c>
      <c r="F93" s="9">
        <f>G93+676</f>
        <v>4700</v>
      </c>
      <c r="G93" s="9">
        <v>4024</v>
      </c>
      <c r="H93" s="9">
        <v>4</v>
      </c>
      <c r="I93" s="9"/>
      <c r="J93" s="10">
        <v>27127</v>
      </c>
      <c r="K93" s="7" t="s">
        <v>16</v>
      </c>
      <c r="L93" s="7" t="s">
        <v>122</v>
      </c>
    </row>
    <row r="94" spans="1:12" ht="15.75" customHeight="1" x14ac:dyDescent="0.2">
      <c r="A94" s="6"/>
      <c r="B94" s="6" t="s">
        <v>237</v>
      </c>
      <c r="C94" s="7" t="s">
        <v>238</v>
      </c>
      <c r="D94" s="7"/>
      <c r="E94" s="7" t="s">
        <v>15</v>
      </c>
      <c r="F94" s="9">
        <f>G94+1061</f>
        <v>4700</v>
      </c>
      <c r="G94" s="9">
        <v>3639</v>
      </c>
      <c r="H94" s="9">
        <v>4</v>
      </c>
      <c r="I94" s="9"/>
      <c r="J94" s="10">
        <v>24885</v>
      </c>
      <c r="K94" s="7" t="s">
        <v>16</v>
      </c>
      <c r="L94" s="7" t="s">
        <v>122</v>
      </c>
    </row>
    <row r="95" spans="1:12" ht="15.75" customHeight="1" x14ac:dyDescent="0.2">
      <c r="A95" s="6"/>
      <c r="B95" s="6" t="s">
        <v>239</v>
      </c>
      <c r="C95" s="7" t="s">
        <v>240</v>
      </c>
      <c r="D95" s="7"/>
      <c r="E95" s="7" t="s">
        <v>15</v>
      </c>
      <c r="F95" s="9">
        <f>G95+1175</f>
        <v>3850</v>
      </c>
      <c r="G95" s="9">
        <v>2675</v>
      </c>
      <c r="H95" s="9">
        <v>5</v>
      </c>
      <c r="I95" s="9" t="s">
        <v>31</v>
      </c>
      <c r="J95" s="10"/>
      <c r="K95" s="7" t="s">
        <v>16</v>
      </c>
      <c r="L95" s="7" t="s">
        <v>122</v>
      </c>
    </row>
    <row r="96" spans="1:12" ht="15.75" customHeight="1" x14ac:dyDescent="0.2">
      <c r="A96" s="6"/>
      <c r="B96" s="6" t="s">
        <v>241</v>
      </c>
      <c r="C96" s="7" t="s">
        <v>242</v>
      </c>
      <c r="D96" s="7"/>
      <c r="E96" s="7"/>
      <c r="F96" s="9">
        <f>G96+1413</f>
        <v>3980</v>
      </c>
      <c r="G96" s="9">
        <v>2567</v>
      </c>
      <c r="H96" s="9">
        <v>3</v>
      </c>
      <c r="I96" s="9"/>
      <c r="J96" s="10"/>
      <c r="K96" s="7" t="s">
        <v>16</v>
      </c>
      <c r="L96" s="7" t="s">
        <v>122</v>
      </c>
    </row>
    <row r="97" spans="1:12" ht="15.75" customHeight="1" x14ac:dyDescent="0.2">
      <c r="A97" s="6"/>
      <c r="B97" s="6" t="s">
        <v>243</v>
      </c>
      <c r="C97" s="7" t="s">
        <v>244</v>
      </c>
      <c r="D97" s="7"/>
      <c r="E97" s="7"/>
      <c r="F97" s="9">
        <f>G97+745</f>
        <v>4033</v>
      </c>
      <c r="G97" s="9">
        <v>3288</v>
      </c>
      <c r="H97" s="9">
        <v>5</v>
      </c>
      <c r="I97" s="9" t="s">
        <v>31</v>
      </c>
      <c r="J97" s="10"/>
      <c r="K97" s="7" t="s">
        <v>16</v>
      </c>
      <c r="L97" s="7" t="s">
        <v>122</v>
      </c>
    </row>
  </sheetData>
  <autoFilter ref="B3:L97" xr:uid="{00000000-0009-0000-0000-000000000000}"/>
  <mergeCells count="2">
    <mergeCell ref="A1:L1"/>
    <mergeCell ref="B2:L2"/>
  </mergeCells>
  <dataValidations count="1">
    <dataValidation type="list" allowBlank="1" showErrorMessage="1" sqref="E4:E97 L4:L97" xr:uid="{00000000-0002-0000-0000-000000000000}">
      <formula1>#REF!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Trailer Guide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Bree Mitchell</cp:lastModifiedBy>
  <dcterms:created xsi:type="dcterms:W3CDTF">2021-07-06T14:03:56Z</dcterms:created>
  <dcterms:modified xsi:type="dcterms:W3CDTF">2021-12-01T14:41:40Z</dcterms:modified>
</cp:coreProperties>
</file>